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7" activeTab="10"/>
  </bookViews>
  <sheets>
    <sheet name="1、部门收支总体情况表" sheetId="1" r:id="rId1"/>
    <sheet name="2、部门收入总体情况表" sheetId="2" r:id="rId2"/>
    <sheet name="3、部门支出总体情况表" sheetId="3" r:id="rId3"/>
    <sheet name="4、财政拨款收支总表" sheetId="4" r:id="rId4"/>
    <sheet name="5、一般公共预算支出表（功能分类）" sheetId="5" r:id="rId5"/>
    <sheet name="6、一般公共预算基本支出情况表（经济分类）" sheetId="6" r:id="rId6"/>
    <sheet name="7、政府性基金预算支出表" sheetId="7" r:id="rId7"/>
    <sheet name="8、“三公”经费支出情况表" sheetId="8" r:id="rId8"/>
    <sheet name="9、资产情况表" sheetId="9" r:id="rId9"/>
    <sheet name="10、项目目标绩效申报表" sheetId="10" r:id="rId10"/>
    <sheet name="11、采购预算表" sheetId="11" r:id="rId11"/>
  </sheets>
  <externalReferences>
    <externalReference r:id="rId14"/>
  </externalReferences>
  <definedNames>
    <definedName name="_xlnm.Print_Area" localSheetId="3">'4、财政拨款收支总表'!$A$1:$H$35</definedName>
    <definedName name="_xlnm.Print_Titles" localSheetId="6">'7、政府性基金预算支出表'!$2:$5</definedName>
    <definedName name="产出指标">#REF!</definedName>
    <definedName name="满意度指标">#REF!</definedName>
    <definedName name="效益指标">#REF!</definedName>
    <definedName name="一般公共预算支出">#REF!</definedName>
    <definedName name="一级指标">#REF!</definedName>
  </definedNames>
  <calcPr fullCalcOnLoad="1"/>
</workbook>
</file>

<file path=xl/sharedStrings.xml><?xml version="1.0" encoding="utf-8"?>
<sst xmlns="http://schemas.openxmlformats.org/spreadsheetml/2006/main" count="522" uniqueCount="370">
  <si>
    <t>公开表1：</t>
  </si>
  <si>
    <t>（本表收入按收入性质填列，支出按政府收支分类科目填列至“类”级科目。）</t>
  </si>
  <si>
    <t>单位：万元</t>
  </si>
  <si>
    <t>收  入</t>
  </si>
  <si>
    <t>支   出</t>
  </si>
  <si>
    <t>备注</t>
  </si>
  <si>
    <t>项目</t>
  </si>
  <si>
    <t>预算数</t>
  </si>
  <si>
    <t>一、公共财政预算拨款收入</t>
  </si>
  <si>
    <t>一、一般公共服务</t>
  </si>
  <si>
    <t>二、专户管理的非税收入</t>
  </si>
  <si>
    <t>二、外交</t>
  </si>
  <si>
    <t>三、政府性基金预算收入</t>
  </si>
  <si>
    <t>三、国防</t>
  </si>
  <si>
    <t>四、其他收入</t>
  </si>
  <si>
    <t>四、公共安全</t>
  </si>
  <si>
    <t>五、教育</t>
  </si>
  <si>
    <t>六、科学技术</t>
  </si>
  <si>
    <t>……</t>
  </si>
  <si>
    <t>本年收入合计</t>
  </si>
  <si>
    <t>本年支出合计</t>
  </si>
  <si>
    <t>上年结转</t>
  </si>
  <si>
    <t>结转下年</t>
  </si>
  <si>
    <t>收入合计</t>
  </si>
  <si>
    <t>支出合计</t>
  </si>
  <si>
    <t>1、公共财政预算拨款收入：指以税收为主体的财政收入，安排用于保障和改善民生、推动经济社会发展、维护国家安全、维持机构正常运转等方面的收支预算</t>
  </si>
  <si>
    <r>
      <t>2、政府性基金预算收入：指各级政府及其所属部门依照法律、行政法规规定，在一定期限内向特定对象征收、收取或者以其他方式筹集的资金，专项用于特定公共事业发展的收支预算，实行</t>
    </r>
    <r>
      <rPr>
        <sz val="10"/>
        <rFont val="Times New Roman"/>
        <family val="1"/>
      </rPr>
      <t>“</t>
    </r>
    <r>
      <rPr>
        <sz val="10"/>
        <rFont val="宋体"/>
        <family val="0"/>
      </rPr>
      <t>收支两条线</t>
    </r>
    <r>
      <rPr>
        <sz val="10"/>
        <rFont val="Times New Roman"/>
        <family val="1"/>
      </rPr>
      <t>”</t>
    </r>
    <r>
      <rPr>
        <sz val="10"/>
        <rFont val="宋体"/>
        <family val="0"/>
      </rPr>
      <t>管理。</t>
    </r>
  </si>
  <si>
    <t>公开表2：</t>
  </si>
  <si>
    <t>部门：</t>
  </si>
  <si>
    <t>项    目</t>
  </si>
  <si>
    <t>本年预算收入合计</t>
  </si>
  <si>
    <t>财政拨款收入</t>
  </si>
  <si>
    <t>上级补助收入</t>
  </si>
  <si>
    <t>事业收入</t>
  </si>
  <si>
    <t>经营收入</t>
  </si>
  <si>
    <t>附属单位上缴收入</t>
  </si>
  <si>
    <t>其他收入</t>
  </si>
  <si>
    <t>功能分类科目编码</t>
  </si>
  <si>
    <t>科目名称</t>
  </si>
  <si>
    <t>栏次</t>
  </si>
  <si>
    <t>1</t>
  </si>
  <si>
    <t>2</t>
  </si>
  <si>
    <t>3</t>
  </si>
  <si>
    <t>4</t>
  </si>
  <si>
    <t>5</t>
  </si>
  <si>
    <t>6</t>
  </si>
  <si>
    <t>7</t>
  </si>
  <si>
    <t>合计</t>
  </si>
  <si>
    <t>注：本表反映部门本年度取得的各项收入预算情况。</t>
  </si>
  <si>
    <t>1、财政拨款收入是指各级政府对纳入预算管理的事业单位、社团组织拨付的财政资金</t>
  </si>
  <si>
    <t>2、事业收入是指事业单位开展专业业务活动及辅助活动取得的收入。</t>
  </si>
  <si>
    <t>3、经营收入是指事业单位开展专业业务活动及辅助活动以外的经营活动取得的收入。</t>
  </si>
  <si>
    <t>4、其他收入是指事业单位取得的除财政拨款收入、上级补助收入、事业收入、经营收入、附属单位上缴收入以外的各项收入（含投资收益、利息收入、捐赠收入等）。</t>
  </si>
  <si>
    <t>公开表3：</t>
  </si>
  <si>
    <t>本年预算支出合计</t>
  </si>
  <si>
    <t>基本支出</t>
  </si>
  <si>
    <t>项目支出</t>
  </si>
  <si>
    <t>上缴上级支出</t>
  </si>
  <si>
    <t>经营支出</t>
  </si>
  <si>
    <t>对附属单位补助支出</t>
  </si>
  <si>
    <t>注：本表反映部门本年度各项支出预算情况。</t>
  </si>
  <si>
    <t>1、基本支出：是指单位为保障机构运转、完成日常工作任务编制的基本支出计划。包括按现行政策编制的基本工资、津贴补贴或绩效工资、离退休费等人员经费，以及办公费、水电费、印刷费、差旅费等公用经费。</t>
  </si>
  <si>
    <t>2、项目支出：是指单位根据有关政策和单位行政工作任务、事业发展目标等编制的特定支出计划。</t>
  </si>
  <si>
    <t>公开表4：</t>
  </si>
  <si>
    <t>收入</t>
  </si>
  <si>
    <t>支出</t>
  </si>
  <si>
    <t>行次</t>
  </si>
  <si>
    <t>金额</t>
  </si>
  <si>
    <t>一般公共预算财政拨款</t>
  </si>
  <si>
    <t>政府性基金预算财政拨款</t>
  </si>
  <si>
    <t>栏    次</t>
  </si>
  <si>
    <t>一、一般公共预算财政拨款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</si>
  <si>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</si>
  <si>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</si>
  <si>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</si>
  <si>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</si>
  <si>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</si>
  <si>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</si>
  <si>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</si>
  <si>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</si>
  <si>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</si>
  <si>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</si>
  <si>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</si>
  <si>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</si>
  <si>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</si>
  <si>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</si>
  <si>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</si>
  <si>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</si>
  <si>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</si>
  <si>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</si>
  <si>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</si>
  <si>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</si>
  <si>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</si>
  <si>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</si>
  <si>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</si>
  <si>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</si>
  <si>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</si>
  <si>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</si>
  <si>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</si>
  <si>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</si>
  <si>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</si>
  <si>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</si>
  <si>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</si>
  <si>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</si>
  <si>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</si>
  <si>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</si>
  <si>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</si>
  <si>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</si>
  <si>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</si>
  <si>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</si>
  <si>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</si>
  <si>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</si>
  <si>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24</t>
  </si>
  <si>
    <t xml:space="preserve"> 上年一般公共预算财政拨款结转结余</t>
  </si>
  <si>
    <t>26</t>
  </si>
  <si>
    <t xml:space="preserve">   上年政府性基金预算财政拨款结转结余</t>
  </si>
  <si>
    <t>27</t>
  </si>
  <si>
    <t>28</t>
  </si>
  <si>
    <t>29</t>
  </si>
  <si>
    <t>注：本表反映部门本年度一般公共预算财政拨款和政府性基金预算财政拨款的预算收支情况、上年结转结余情况。</t>
  </si>
  <si>
    <t>公开表5：</t>
  </si>
  <si>
    <t xml:space="preserve">                单位：万元</t>
  </si>
  <si>
    <t>功能科目</t>
  </si>
  <si>
    <t/>
  </si>
  <si>
    <r>
      <t>210</t>
    </r>
    <r>
      <rPr>
        <sz val="8"/>
        <rFont val="宋体"/>
        <family val="0"/>
      </rPr>
      <t>医疗卫生支出</t>
    </r>
  </si>
  <si>
    <r>
      <t>1</t>
    </r>
    <r>
      <rPr>
        <sz val="10"/>
        <rFont val="宋体"/>
        <family val="0"/>
      </rPr>
      <t>、基本支出：是指单位为保障机构运转、完成日常工作任务编制的基本支出计划。包括按现行政策编制的基本工资、津贴补贴或绩效工资、离退休费等人员经费，以及办公费、水电费、印刷费、差旅费等公用经费。</t>
    </r>
  </si>
  <si>
    <r>
      <t>2</t>
    </r>
    <r>
      <rPr>
        <sz val="10"/>
        <rFont val="宋体"/>
        <family val="0"/>
      </rPr>
      <t>、项目支出：是指单位根据有关政策和单位行政工作任务、事业发展目标等编制的特定支出计划。</t>
    </r>
  </si>
  <si>
    <t>3、“支出功能分类”是指按政府主要职能活动进行分类，主要设置一般公共服务支出、教育支出、社会保障和就业支出等大类，下设款、项两级科目。</t>
  </si>
  <si>
    <t>科目编码</t>
  </si>
  <si>
    <t>科 目 名 称</t>
  </si>
  <si>
    <t>备  注</t>
  </si>
  <si>
    <t>类</t>
  </si>
  <si>
    <t>款</t>
  </si>
  <si>
    <t>301</t>
  </si>
  <si>
    <t>工资福利支出</t>
  </si>
  <si>
    <t>01</t>
  </si>
  <si>
    <t xml:space="preserve"> 基本工资</t>
  </si>
  <si>
    <t>02</t>
  </si>
  <si>
    <t xml:space="preserve"> 津贴补贴</t>
  </si>
  <si>
    <t>03</t>
  </si>
  <si>
    <t xml:space="preserve"> 奖金</t>
  </si>
  <si>
    <t>06</t>
  </si>
  <si>
    <t xml:space="preserve"> 伙食补助费</t>
  </si>
  <si>
    <t>从公用经费定员定额中列支。</t>
  </si>
  <si>
    <t>07</t>
  </si>
  <si>
    <t xml:space="preserve"> 绩效工资</t>
  </si>
  <si>
    <t>08</t>
  </si>
  <si>
    <t xml:space="preserve"> 机关事业单位基本养老保险缴费</t>
  </si>
  <si>
    <t>09</t>
  </si>
  <si>
    <t xml:space="preserve"> 职业年金缴费</t>
  </si>
  <si>
    <t xml:space="preserve"> 城镇职工基本医疗保险缴费</t>
  </si>
  <si>
    <t xml:space="preserve"> 公务员医疗补助缴费</t>
  </si>
  <si>
    <t xml:space="preserve"> 其他社会保障缴费</t>
  </si>
  <si>
    <t xml:space="preserve"> 住房公积金</t>
  </si>
  <si>
    <t xml:space="preserve"> 医疗费</t>
  </si>
  <si>
    <t>99</t>
  </si>
  <si>
    <t xml:space="preserve"> 其他工资福利支出</t>
  </si>
  <si>
    <t>商品和服务支出</t>
  </si>
  <si>
    <t xml:space="preserve"> 办公费</t>
  </si>
  <si>
    <t xml:space="preserve"> 印刷费</t>
  </si>
  <si>
    <t xml:space="preserve"> 咨询费</t>
  </si>
  <si>
    <t>04</t>
  </si>
  <si>
    <t xml:space="preserve"> 手续费</t>
  </si>
  <si>
    <t>05</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</si>
  <si>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</si>
  <si>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</si>
  <si>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</si>
  <si>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</si>
  <si>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</si>
  <si>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</si>
  <si>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</si>
  <si>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</si>
  <si>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</si>
  <si>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</si>
  <si>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</si>
  <si>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</si>
  <si>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</si>
  <si>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</si>
  <si>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</si>
  <si>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</si>
  <si>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</si>
  <si>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</si>
  <si>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</si>
  <si>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</si>
  <si>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</si>
  <si>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</si>
  <si>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</si>
  <si>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</si>
  <si>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</si>
  <si>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</si>
  <si>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</si>
  <si>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</si>
  <si>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</si>
  <si>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</si>
  <si>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r>
      <rPr>
        <sz val="11"/>
        <color indexed="8"/>
        <rFont val="宋体"/>
        <family val="0"/>
      </rPr>
      <t xml:space="preserve"> 医疗</t>
    </r>
    <r>
      <rPr>
        <sz val="11"/>
        <rFont val="宋体"/>
        <family val="0"/>
      </rPr>
      <t>费补助</t>
    </r>
  </si>
  <si>
    <t xml:space="preserve"> 助学金</t>
  </si>
  <si>
    <t xml:space="preserve"> 奖励金</t>
  </si>
  <si>
    <t xml:space="preserve"> 个人农业生产补贴</t>
  </si>
  <si>
    <t xml:space="preserve"> 其他对个人和家庭的补助</t>
  </si>
  <si>
    <t>债务利息及费用支出</t>
  </si>
  <si>
    <t xml:space="preserve"> 国内债务付息</t>
  </si>
  <si>
    <t xml:space="preserve"> 国外债务付息</t>
  </si>
  <si>
    <t xml:space="preserve"> 国内债务发行费用</t>
  </si>
  <si>
    <t xml:space="preserve"> 国外债务发行费用</t>
  </si>
  <si>
    <t>资本性支出（基本建设）</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</si>
  <si>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</si>
  <si>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</si>
  <si>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</si>
  <si>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</si>
  <si>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</si>
  <si>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</si>
  <si>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</si>
  <si>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</si>
  <si>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</si>
  <si>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文物和陈列品购置</t>
  </si>
  <si>
    <t xml:space="preserve"> 无形资产购置</t>
  </si>
  <si>
    <t xml:space="preserve"> 其他基本建设支出</t>
  </si>
  <si>
    <t>资本性支出</t>
  </si>
  <si>
    <t xml:space="preserve"> 土地补偿</t>
  </si>
  <si>
    <t xml:space="preserve"> 安置补助</t>
  </si>
  <si>
    <t xml:space="preserve"> 地上附着物和青苗补偿</t>
  </si>
  <si>
    <t xml:space="preserve"> 拆迁补偿</t>
  </si>
  <si>
    <t xml:space="preserve"> 其他资本性支出</t>
  </si>
  <si>
    <t>对企业补助（基本建设）</t>
  </si>
  <si>
    <t xml:space="preserve"> 资本金注入</t>
  </si>
  <si>
    <t xml:space="preserve"> 其他对企业补助</t>
  </si>
  <si>
    <t>对企业补助</t>
  </si>
  <si>
    <t xml:space="preserve"> 政府投资基金股权投资</t>
  </si>
  <si>
    <t xml:space="preserve"> 费用补贴</t>
  </si>
  <si>
    <t xml:space="preserve"> 利息补贴</t>
  </si>
  <si>
    <t>对社会保障基金补助</t>
  </si>
  <si>
    <t xml:space="preserve"> 对社会保险基金补助</t>
  </si>
  <si>
    <t xml:space="preserve"> 补充全国社会保障基金</t>
  </si>
  <si>
    <t>399</t>
  </si>
  <si>
    <t>其他支出</t>
  </si>
  <si>
    <t xml:space="preserve"> 赠与</t>
  </si>
  <si>
    <t xml:space="preserve"> 国家赔偿费用支出</t>
  </si>
  <si>
    <t xml:space="preserve"> 对民间非营利组织和群众性自治组织补贴</t>
  </si>
  <si>
    <t xml:space="preserve"> 其他支出</t>
  </si>
  <si>
    <r>
      <t>公开表</t>
    </r>
    <r>
      <rPr>
        <sz val="10"/>
        <rFont val="Times New Roman"/>
        <family val="1"/>
      </rPr>
      <t>7</t>
    </r>
    <r>
      <rPr>
        <sz val="10"/>
        <rFont val="宋体"/>
        <family val="0"/>
      </rPr>
      <t>：</t>
    </r>
  </si>
  <si>
    <r>
      <t xml:space="preserve">                       </t>
    </r>
    <r>
      <rPr>
        <sz val="12"/>
        <rFont val="宋体"/>
        <family val="0"/>
      </rPr>
      <t>单位：万元</t>
    </r>
  </si>
  <si>
    <r>
      <t>科</t>
    </r>
    <r>
      <rPr>
        <b/>
        <sz val="12"/>
        <rFont val="Arial"/>
        <family val="2"/>
      </rPr>
      <t xml:space="preserve"> </t>
    </r>
    <r>
      <rPr>
        <b/>
        <sz val="12"/>
        <rFont val="宋体"/>
        <family val="0"/>
      </rPr>
      <t>目</t>
    </r>
    <r>
      <rPr>
        <b/>
        <sz val="12"/>
        <rFont val="Arial"/>
        <family val="2"/>
      </rPr>
      <t xml:space="preserve"> </t>
    </r>
    <r>
      <rPr>
        <b/>
        <sz val="12"/>
        <rFont val="宋体"/>
        <family val="0"/>
      </rPr>
      <t>编码</t>
    </r>
  </si>
  <si>
    <r>
      <t>科</t>
    </r>
    <r>
      <rPr>
        <b/>
        <sz val="12"/>
        <rFont val="Arial"/>
        <family val="2"/>
      </rPr>
      <t xml:space="preserve">  </t>
    </r>
    <r>
      <rPr>
        <b/>
        <sz val="12"/>
        <rFont val="宋体"/>
        <family val="0"/>
      </rPr>
      <t>目</t>
    </r>
    <r>
      <rPr>
        <b/>
        <sz val="12"/>
        <rFont val="Arial"/>
        <family val="2"/>
      </rPr>
      <t xml:space="preserve">  </t>
    </r>
    <r>
      <rPr>
        <b/>
        <sz val="12"/>
        <rFont val="宋体"/>
        <family val="0"/>
      </rPr>
      <t>名</t>
    </r>
    <r>
      <rPr>
        <b/>
        <sz val="12"/>
        <rFont val="Arial"/>
        <family val="2"/>
      </rPr>
      <t xml:space="preserve"> </t>
    </r>
    <r>
      <rPr>
        <b/>
        <sz val="12"/>
        <rFont val="宋体"/>
        <family val="0"/>
      </rPr>
      <t>称</t>
    </r>
  </si>
  <si>
    <t>2018预算支出数</t>
  </si>
  <si>
    <r>
      <rPr>
        <b/>
        <sz val="12"/>
        <rFont val="Arial"/>
        <family val="2"/>
      </rPr>
      <t>备</t>
    </r>
    <r>
      <rPr>
        <b/>
        <sz val="12"/>
        <rFont val="Arial"/>
        <family val="2"/>
      </rPr>
      <t xml:space="preserve">  </t>
    </r>
    <r>
      <rPr>
        <b/>
        <sz val="12"/>
        <rFont val="宋体"/>
        <family val="0"/>
      </rPr>
      <t>注</t>
    </r>
  </si>
  <si>
    <t>小计</t>
  </si>
  <si>
    <r>
      <t xml:space="preserve">  </t>
    </r>
    <r>
      <rPr>
        <sz val="11"/>
        <rFont val="宋体"/>
        <family val="0"/>
      </rPr>
      <t>国家电影事业发展专项资金及对应专项债务收入安排的支出</t>
    </r>
  </si>
  <si>
    <r>
      <t>政府性基金支出合计</t>
    </r>
    <r>
      <rPr>
        <b/>
        <sz val="11"/>
        <rFont val="Arial"/>
        <family val="2"/>
      </rPr>
      <t xml:space="preserve"> </t>
    </r>
  </si>
  <si>
    <t xml:space="preserve"> </t>
  </si>
  <si>
    <t>备注：本表按规定公开到支出功能分类项级科目。</t>
  </si>
  <si>
    <r>
      <t>1、政府性基金预算指各级政府及其所属部门依照法律、行政法规规定，在一定期限内向特定对象征收、收取或者以其他方式筹集的资金，专项用于特定公共事业发展的收支预算，实行</t>
    </r>
    <r>
      <rPr>
        <sz val="12"/>
        <rFont val="Times New Roman"/>
        <family val="1"/>
      </rPr>
      <t>“</t>
    </r>
    <r>
      <rPr>
        <sz val="12"/>
        <rFont val="宋体"/>
        <family val="0"/>
      </rPr>
      <t>收支两条线</t>
    </r>
    <r>
      <rPr>
        <sz val="12"/>
        <rFont val="Times New Roman"/>
        <family val="1"/>
      </rPr>
      <t>”</t>
    </r>
    <r>
      <rPr>
        <sz val="12"/>
        <rFont val="宋体"/>
        <family val="0"/>
      </rPr>
      <t>管理。</t>
    </r>
  </si>
  <si>
    <t>公开表8：</t>
  </si>
  <si>
    <r>
      <t xml:space="preserve"> </t>
    </r>
    <r>
      <rPr>
        <sz val="10"/>
        <rFont val="宋体"/>
        <family val="0"/>
      </rPr>
      <t>单位：万元</t>
    </r>
  </si>
  <si>
    <t>与上年相比增减变化（绝对数）</t>
  </si>
  <si>
    <t>与上年相比增减变化比率（%）</t>
  </si>
  <si>
    <t>与上年相比增减变化原因</t>
  </si>
  <si>
    <r>
      <t xml:space="preserve"> </t>
    </r>
    <r>
      <rPr>
        <sz val="10"/>
        <rFont val="宋体"/>
        <family val="0"/>
      </rPr>
      <t>一、</t>
    </r>
    <r>
      <rPr>
        <sz val="10"/>
        <rFont val="Times New Roman"/>
        <family val="1"/>
      </rPr>
      <t xml:space="preserve"> </t>
    </r>
    <r>
      <rPr>
        <sz val="10"/>
        <rFont val="宋体"/>
        <family val="0"/>
      </rPr>
      <t>因公出国（境）费</t>
    </r>
  </si>
  <si>
    <t>——</t>
  </si>
  <si>
    <t>出国（境）经费年初预算没有安排，在执行过程中根据上级安排或工作原因需安排经费时，由财政追加解决</t>
  </si>
  <si>
    <r>
      <t xml:space="preserve"> </t>
    </r>
    <r>
      <rPr>
        <sz val="10"/>
        <rFont val="宋体"/>
        <family val="0"/>
      </rPr>
      <t>二、公务接待费</t>
    </r>
  </si>
  <si>
    <t>.................</t>
  </si>
  <si>
    <r>
      <t xml:space="preserve"> </t>
    </r>
    <r>
      <rPr>
        <sz val="10"/>
        <rFont val="宋体"/>
        <family val="0"/>
      </rPr>
      <t>三、公务车购置及运行维护费</t>
    </r>
  </si>
  <si>
    <r>
      <t xml:space="preserve">     1</t>
    </r>
    <r>
      <rPr>
        <sz val="10"/>
        <rFont val="宋体"/>
        <family val="0"/>
      </rPr>
      <t>、公务车运行维护费</t>
    </r>
  </si>
  <si>
    <r>
      <t xml:space="preserve">     2</t>
    </r>
    <r>
      <rPr>
        <sz val="10"/>
        <rFont val="宋体"/>
        <family val="0"/>
      </rPr>
      <t>、公务车购置费</t>
    </r>
  </si>
  <si>
    <t>从2016年初起，车辆购置费按公车改革精神及市委、市政府要求，财政没有安排预算经费。</t>
  </si>
  <si>
    <r>
      <t>说明：</t>
    </r>
    <r>
      <rPr>
        <sz val="10"/>
        <rFont val="Times New Roman"/>
        <family val="1"/>
      </rPr>
      <t>1</t>
    </r>
    <r>
      <rPr>
        <sz val="10"/>
        <rFont val="宋体"/>
        <family val="0"/>
      </rPr>
      <t xml:space="preserve">、因公出国（境）费，指单位公务出国（境）的国际旅费、国外城市间交通费、住宿费、伙食费、培训费、公杂费等支出。
</t>
    </r>
  </si>
  <si>
    <r>
      <t xml:space="preserve">             2</t>
    </r>
    <r>
      <rPr>
        <sz val="10"/>
        <rFont val="宋体"/>
        <family val="0"/>
      </rPr>
      <t>、公务用车购置费，指公务用车车辆购置支出（含车辆购置税）。</t>
    </r>
  </si>
  <si>
    <t xml:space="preserve">        公务用车运行维护费，指单位按规定保留的公务用车租用费、燃料费、维修费、过桥过路费、保险费、安全奖励费用等支出。</t>
  </si>
  <si>
    <r>
      <t xml:space="preserve">                   </t>
    </r>
    <r>
      <rPr>
        <sz val="10"/>
        <rFont val="宋体"/>
        <family val="0"/>
      </rPr>
      <t>公务用车指用于履行公务的机动车辆，包括一般公务用车和执法执勤用车等。</t>
    </r>
  </si>
  <si>
    <r>
      <t xml:space="preserve">             3</t>
    </r>
    <r>
      <rPr>
        <sz val="10"/>
        <rFont val="宋体"/>
        <family val="0"/>
      </rPr>
      <t>、公务接待费，指单位按规定开支的各类公务接待（含外宾接待）费用。</t>
    </r>
  </si>
  <si>
    <r>
      <t xml:space="preserve">             4</t>
    </r>
    <r>
      <rPr>
        <sz val="10"/>
        <rFont val="宋体"/>
        <family val="0"/>
      </rPr>
      <t>、</t>
    </r>
    <r>
      <rPr>
        <sz val="10"/>
        <rFont val="Times New Roman"/>
        <family val="1"/>
      </rPr>
      <t>“</t>
    </r>
    <r>
      <rPr>
        <sz val="10"/>
        <rFont val="宋体"/>
        <family val="0"/>
      </rPr>
      <t>三公”经费一般公共财政拨款预算数是指当年年初预算安排的财政拨款数，不含执行中追加预算安排。</t>
    </r>
  </si>
  <si>
    <t xml:space="preserve">             5、由于2017年及以前，项目支出未编制经济分类，从项目资金中列支的“三公经费”均未纳入年初预算。由于从2018年开始，实行经济分类改革，无论</t>
  </si>
  <si>
    <r>
      <t xml:space="preserve">                   </t>
    </r>
    <r>
      <rPr>
        <sz val="10"/>
        <rFont val="宋体"/>
        <family val="0"/>
      </rPr>
      <t>基本支出、项目支出中列支的</t>
    </r>
    <r>
      <rPr>
        <sz val="10"/>
        <rFont val="Times New Roman"/>
        <family val="1"/>
      </rPr>
      <t>“</t>
    </r>
    <r>
      <rPr>
        <sz val="10"/>
        <rFont val="宋体"/>
        <family val="0"/>
      </rPr>
      <t>三公经费</t>
    </r>
    <r>
      <rPr>
        <sz val="10"/>
        <rFont val="Times New Roman"/>
        <family val="1"/>
      </rPr>
      <t>”</t>
    </r>
    <r>
      <rPr>
        <sz val="10"/>
        <rFont val="宋体"/>
        <family val="0"/>
      </rPr>
      <t>均要细化纳入年初预算，与上年预算数就无可比性，故只能与上年执行数对比。</t>
    </r>
  </si>
  <si>
    <t>公开表9：</t>
  </si>
  <si>
    <t>项　　目</t>
  </si>
  <si>
    <t>数量</t>
  </si>
  <si>
    <t>价值</t>
  </si>
  <si>
    <t>资产总额</t>
  </si>
  <si>
    <t>—</t>
  </si>
  <si>
    <t>一、流动资产</t>
  </si>
  <si>
    <t>二、固定资产</t>
  </si>
  <si>
    <t xml:space="preserve">  （一）房屋（平方米）</t>
  </si>
  <si>
    <t xml:space="preserve">        1.办公用房</t>
  </si>
  <si>
    <t>　　    2.业务用房</t>
  </si>
  <si>
    <t>　 　   3.其他</t>
  </si>
  <si>
    <t xml:space="preserve">  （二）汽车（台、辆）</t>
  </si>
  <si>
    <t xml:space="preserve">        1.轿车</t>
  </si>
  <si>
    <t xml:space="preserve">        2.越野车</t>
  </si>
  <si>
    <t xml:space="preserve">        3.小型载客汽车</t>
  </si>
  <si>
    <t xml:space="preserve">        4.大中型载客汽车</t>
  </si>
  <si>
    <t xml:space="preserve">        5.其他车型</t>
  </si>
  <si>
    <t xml:space="preserve">  （三）单价在20万元以上的设备（台、套…）</t>
  </si>
  <si>
    <t xml:space="preserve">        1.单价20万元（含）－200万元</t>
  </si>
  <si>
    <t xml:space="preserve">        2.单价200万元（含）以上</t>
  </si>
  <si>
    <t xml:space="preserve">  （四）其他固定资产</t>
  </si>
  <si>
    <t>减：累计折旧及减值准备</t>
  </si>
  <si>
    <t>三、长期投资</t>
  </si>
  <si>
    <t>四、在建工程</t>
  </si>
  <si>
    <t>五、无形资产</t>
  </si>
  <si>
    <t>减：累计摊销</t>
  </si>
  <si>
    <t>六、其他资产</t>
  </si>
  <si>
    <t>公开表10：</t>
  </si>
  <si>
    <t>项目名称</t>
  </si>
  <si>
    <t>项目类别</t>
  </si>
  <si>
    <t>项目起止时间</t>
  </si>
  <si>
    <t>资金来源（万元）</t>
  </si>
  <si>
    <t>项目年度目标</t>
  </si>
  <si>
    <t>资金总额</t>
  </si>
  <si>
    <t>其中：中央补助</t>
  </si>
  <si>
    <t>本级安排</t>
  </si>
  <si>
    <t>下级配套</t>
  </si>
  <si>
    <t>结转结余</t>
  </si>
  <si>
    <t>其他资金</t>
  </si>
  <si>
    <t>填报说明：1、项目类别。根据项目目标选择填报：工作运行保障、产业发展、民生保障、基础设施建设、信息化网络建设、其他；2、项目年度目标。要求最大限度量化表述项目实施后发挥的作用、达到的目的等。</t>
  </si>
  <si>
    <t>公开表11：</t>
  </si>
  <si>
    <t>采购预算</t>
  </si>
  <si>
    <t>总计</t>
  </si>
  <si>
    <t>财政性资金</t>
  </si>
  <si>
    <t>货物</t>
  </si>
  <si>
    <t>工程</t>
  </si>
  <si>
    <t>服务</t>
  </si>
  <si>
    <t>注：1.反映各部门和单位的各项政府采购预算、支出情况及政府采购政策落实情况，表中数据应与政府采购信息统计报表中“政府采购资金情况表”数据保持一致。</t>
  </si>
  <si>
    <t xml:space="preserve">    2.“财政性资金”是指纳入预算管理的资金，具体包括一般公共预算财政拨款、政府性基金预算财政拨款、事业收入、经营收入、其他收入等各项收入。以财政性资金作为还款来源的借贷资金，视同财政性资金。</t>
  </si>
  <si>
    <t xml:space="preserve">    3.“其他资金”是指非财政性资金。</t>
  </si>
  <si>
    <t xml:space="preserve">   </t>
  </si>
  <si>
    <r>
      <t>2</t>
    </r>
    <r>
      <rPr>
        <sz val="12"/>
        <rFont val="宋体"/>
        <family val="0"/>
      </rPr>
      <t>040401</t>
    </r>
  </si>
  <si>
    <t>检察支出</t>
  </si>
  <si>
    <t>204公共安全</t>
  </si>
  <si>
    <r>
      <t>20404</t>
    </r>
    <r>
      <rPr>
        <sz val="8"/>
        <rFont val="宋体"/>
        <family val="0"/>
      </rPr>
      <t>检察院</t>
    </r>
  </si>
  <si>
    <r>
      <t>2040401</t>
    </r>
    <r>
      <rPr>
        <sz val="8"/>
        <rFont val="宋体"/>
        <family val="0"/>
      </rPr>
      <t>行政运行</t>
    </r>
  </si>
  <si>
    <r>
      <t>2040402</t>
    </r>
    <r>
      <rPr>
        <sz val="8"/>
        <rFont val="宋体"/>
        <family val="0"/>
      </rPr>
      <t>一般行政事务管理</t>
    </r>
  </si>
  <si>
    <r>
      <t>208</t>
    </r>
    <r>
      <rPr>
        <sz val="8"/>
        <rFont val="宋体"/>
        <family val="0"/>
      </rPr>
      <t>社会保障和就业支出</t>
    </r>
  </si>
  <si>
    <r>
      <t>20805</t>
    </r>
    <r>
      <rPr>
        <sz val="8"/>
        <rFont val="宋体"/>
        <family val="0"/>
      </rPr>
      <t>行政事业单位离退休</t>
    </r>
  </si>
  <si>
    <r>
      <t>2080505</t>
    </r>
    <r>
      <rPr>
        <sz val="8"/>
        <rFont val="宋体"/>
        <family val="0"/>
      </rPr>
      <t>行政事业单位基本养老保险缴费支出</t>
    </r>
  </si>
  <si>
    <r>
      <t>20899</t>
    </r>
    <r>
      <rPr>
        <sz val="8"/>
        <rFont val="宋体"/>
        <family val="0"/>
      </rPr>
      <t>其他社会保障和就业支出</t>
    </r>
  </si>
  <si>
    <r>
      <t>2089901</t>
    </r>
    <r>
      <rPr>
        <sz val="8"/>
        <rFont val="宋体"/>
        <family val="0"/>
      </rPr>
      <t>其他社会保障和就业支出</t>
    </r>
  </si>
  <si>
    <r>
      <t>21011</t>
    </r>
    <r>
      <rPr>
        <sz val="8"/>
        <rFont val="宋体"/>
        <family val="0"/>
      </rPr>
      <t>行政事业单位医疗</t>
    </r>
  </si>
  <si>
    <r>
      <t>2101101</t>
    </r>
    <r>
      <rPr>
        <sz val="8"/>
        <rFont val="宋体"/>
        <family val="0"/>
      </rPr>
      <t>行政单位医疗</t>
    </r>
  </si>
  <si>
    <r>
      <t>2101103</t>
    </r>
    <r>
      <rPr>
        <sz val="8"/>
        <rFont val="宋体"/>
        <family val="0"/>
      </rPr>
      <t>公务员医疗补助</t>
    </r>
  </si>
  <si>
    <t>离休0人。</t>
  </si>
  <si>
    <t>去年部分接待列入了食堂伙食补助费</t>
  </si>
  <si>
    <t>部门：务川县人民检察院</t>
  </si>
  <si>
    <t>项目单位：务川县人民检察院</t>
  </si>
  <si>
    <t>中央和省级政法转移支付资金</t>
  </si>
  <si>
    <t>工作运行保障</t>
  </si>
  <si>
    <t>大要案基金</t>
  </si>
  <si>
    <t>无冤假错案，保证公平正义，监督执法司法</t>
  </si>
  <si>
    <r>
      <t>遵义市务川县人民检察院201</t>
    </r>
    <r>
      <rPr>
        <b/>
        <sz val="14"/>
        <rFont val="宋体"/>
        <family val="0"/>
      </rPr>
      <t>9</t>
    </r>
    <r>
      <rPr>
        <b/>
        <sz val="14"/>
        <rFont val="宋体"/>
        <family val="0"/>
      </rPr>
      <t>年部门收支总体情况表</t>
    </r>
  </si>
  <si>
    <t>九、社会保险基金支出</t>
  </si>
  <si>
    <t>十、卫生健康支出</t>
  </si>
  <si>
    <r>
      <t>遵义市务川县人民检察院201</t>
    </r>
    <r>
      <rPr>
        <b/>
        <sz val="16"/>
        <color indexed="8"/>
        <rFont val="华文中宋"/>
        <family val="0"/>
      </rPr>
      <t>9</t>
    </r>
    <r>
      <rPr>
        <b/>
        <sz val="16"/>
        <color indexed="8"/>
        <rFont val="华文中宋"/>
        <family val="0"/>
      </rPr>
      <t>年部门收入总体情况表</t>
    </r>
  </si>
  <si>
    <r>
      <t>遵义市务川县人民检察院201</t>
    </r>
    <r>
      <rPr>
        <b/>
        <sz val="16"/>
        <color indexed="8"/>
        <rFont val="华文中宋"/>
        <family val="0"/>
      </rPr>
      <t>9</t>
    </r>
    <r>
      <rPr>
        <b/>
        <sz val="16"/>
        <color indexed="8"/>
        <rFont val="华文中宋"/>
        <family val="0"/>
      </rPr>
      <t>年部门支出总体情况表</t>
    </r>
  </si>
  <si>
    <r>
      <t>遵义市务川县人民检察院201</t>
    </r>
    <r>
      <rPr>
        <b/>
        <sz val="16"/>
        <color indexed="8"/>
        <rFont val="华文中宋"/>
        <family val="0"/>
      </rPr>
      <t>9</t>
    </r>
    <r>
      <rPr>
        <b/>
        <sz val="16"/>
        <color indexed="8"/>
        <rFont val="华文中宋"/>
        <family val="0"/>
      </rPr>
      <t>年财政拨款收支总表</t>
    </r>
  </si>
  <si>
    <t>遵义市务川县人民检察院2019年一般公共预算支出表(功能分类）</t>
  </si>
  <si>
    <r>
      <t>遵义市务川县人民检察院20</t>
    </r>
    <r>
      <rPr>
        <b/>
        <sz val="16"/>
        <color indexed="8"/>
        <rFont val="宋体"/>
        <family val="0"/>
      </rPr>
      <t>19</t>
    </r>
    <r>
      <rPr>
        <b/>
        <sz val="16"/>
        <color indexed="8"/>
        <rFont val="宋体"/>
        <family val="0"/>
      </rPr>
      <t>年一般公共预算基本支出情况表</t>
    </r>
  </si>
  <si>
    <r>
      <t>编制数45</t>
    </r>
    <r>
      <rPr>
        <sz val="9"/>
        <color indexed="8"/>
        <rFont val="宋体"/>
        <family val="0"/>
      </rPr>
      <t>人，实际在编</t>
    </r>
    <r>
      <rPr>
        <sz val="9"/>
        <color indexed="8"/>
        <rFont val="宋体"/>
        <family val="0"/>
      </rPr>
      <t>4</t>
    </r>
    <r>
      <rPr>
        <sz val="9"/>
        <color indexed="8"/>
        <rFont val="宋体"/>
        <family val="0"/>
      </rPr>
      <t>1人。</t>
    </r>
  </si>
  <si>
    <r>
      <t>车辆编制9辆，实有车辆</t>
    </r>
    <r>
      <rPr>
        <sz val="9"/>
        <color indexed="8"/>
        <rFont val="宋体"/>
        <family val="0"/>
      </rPr>
      <t>7辆，每辆车万元。</t>
    </r>
  </si>
  <si>
    <r>
      <t>退休1</t>
    </r>
    <r>
      <rPr>
        <sz val="9"/>
        <color indexed="8"/>
        <rFont val="宋体"/>
        <family val="0"/>
      </rPr>
      <t>8</t>
    </r>
    <r>
      <rPr>
        <sz val="9"/>
        <color indexed="8"/>
        <rFont val="宋体"/>
        <family val="0"/>
      </rPr>
      <t>人</t>
    </r>
    <r>
      <rPr>
        <sz val="9"/>
        <color indexed="8"/>
        <rFont val="宋体"/>
        <family val="0"/>
      </rPr>
      <t>。</t>
    </r>
  </si>
  <si>
    <r>
      <t>遵义市务川县人民检察院201</t>
    </r>
    <r>
      <rPr>
        <b/>
        <sz val="16"/>
        <color indexed="8"/>
        <rFont val="宋体"/>
        <family val="0"/>
      </rPr>
      <t>9</t>
    </r>
    <r>
      <rPr>
        <b/>
        <sz val="16"/>
        <color indexed="8"/>
        <rFont val="宋体"/>
        <family val="0"/>
      </rPr>
      <t>年政府性基金预算支出表</t>
    </r>
  </si>
  <si>
    <r>
      <t>遵义市务川县人民检察院201</t>
    </r>
    <r>
      <rPr>
        <b/>
        <sz val="16"/>
        <rFont val="宋体"/>
        <family val="0"/>
      </rPr>
      <t>9</t>
    </r>
    <r>
      <rPr>
        <b/>
        <sz val="16"/>
        <rFont val="宋体"/>
        <family val="0"/>
      </rPr>
      <t>年一般公共预算“三公”经费支出情况表</t>
    </r>
  </si>
  <si>
    <r>
      <t>2018</t>
    </r>
    <r>
      <rPr>
        <b/>
        <sz val="10"/>
        <rFont val="宋体"/>
        <family val="0"/>
      </rPr>
      <t>年执行数</t>
    </r>
  </si>
  <si>
    <r>
      <t>2019</t>
    </r>
    <r>
      <rPr>
        <b/>
        <sz val="10"/>
        <rFont val="宋体"/>
        <family val="0"/>
      </rPr>
      <t>年初预算数</t>
    </r>
  </si>
  <si>
    <t xml:space="preserve">  2019年“三公”经费支出占公共财政预算支出的比重（%）</t>
  </si>
  <si>
    <r>
      <t>遵义市务川县人民检察院201</t>
    </r>
    <r>
      <rPr>
        <b/>
        <sz val="16"/>
        <rFont val="华文中宋"/>
        <family val="0"/>
      </rPr>
      <t>9</t>
    </r>
    <r>
      <rPr>
        <b/>
        <sz val="16"/>
        <rFont val="华文中宋"/>
        <family val="0"/>
      </rPr>
      <t>年初资产情况表</t>
    </r>
  </si>
  <si>
    <r>
      <t>遵义市务川县人民检察院201</t>
    </r>
    <r>
      <rPr>
        <b/>
        <u val="single"/>
        <sz val="16"/>
        <color indexed="8"/>
        <rFont val="宋体"/>
        <family val="0"/>
      </rPr>
      <t>9</t>
    </r>
    <r>
      <rPr>
        <b/>
        <sz val="16"/>
        <color indexed="8"/>
        <rFont val="宋体"/>
        <family val="0"/>
      </rPr>
      <t>年项目支出绩效预算目标情况表</t>
    </r>
  </si>
  <si>
    <r>
      <t>编报日期：2019</t>
    </r>
    <r>
      <rPr>
        <sz val="12"/>
        <color indexed="8"/>
        <rFont val="宋体"/>
        <family val="0"/>
      </rPr>
      <t>年</t>
    </r>
    <r>
      <rPr>
        <sz val="12"/>
        <color indexed="8"/>
        <rFont val="宋体"/>
        <family val="0"/>
      </rPr>
      <t>2</t>
    </r>
    <r>
      <rPr>
        <sz val="12"/>
        <color indexed="8"/>
        <rFont val="宋体"/>
        <family val="0"/>
      </rPr>
      <t>月</t>
    </r>
    <r>
      <rPr>
        <sz val="12"/>
        <color indexed="8"/>
        <rFont val="宋体"/>
        <family val="0"/>
      </rPr>
      <t>2</t>
    </r>
    <r>
      <rPr>
        <sz val="12"/>
        <color indexed="8"/>
        <rFont val="宋体"/>
        <family val="0"/>
      </rPr>
      <t>日</t>
    </r>
  </si>
  <si>
    <r>
      <t>201</t>
    </r>
    <r>
      <rPr>
        <sz val="11"/>
        <color indexed="8"/>
        <rFont val="宋体"/>
        <family val="0"/>
      </rPr>
      <t>9</t>
    </r>
    <r>
      <rPr>
        <sz val="11"/>
        <color indexed="8"/>
        <rFont val="宋体"/>
        <family val="0"/>
      </rPr>
      <t>年1月至12月</t>
    </r>
  </si>
  <si>
    <t>年终奖补差</t>
  </si>
  <si>
    <r>
      <t>201</t>
    </r>
    <r>
      <rPr>
        <sz val="11"/>
        <color indexed="8"/>
        <rFont val="宋体"/>
        <family val="0"/>
      </rPr>
      <t>9</t>
    </r>
    <r>
      <rPr>
        <sz val="11"/>
        <color indexed="8"/>
        <rFont val="宋体"/>
        <family val="0"/>
      </rPr>
      <t>年1月至13月</t>
    </r>
  </si>
  <si>
    <r>
      <t>遵义市务川县人民检察院201</t>
    </r>
    <r>
      <rPr>
        <b/>
        <sz val="16"/>
        <rFont val="华文中宋"/>
        <family val="0"/>
      </rPr>
      <t>9</t>
    </r>
    <r>
      <rPr>
        <b/>
        <sz val="16"/>
        <rFont val="华文中宋"/>
        <family val="0"/>
      </rPr>
      <t>年政府采购预算表</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</si>
</sst>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0.0_ "/>
    <numFmt numFmtId="181" formatCode="0.00_ "/>
    <numFmt numFmtId="182" formatCode="#,##0_ "/>
    <numFmt numFmtId="183" formatCode="#,##0_);[Red]\(#,##0\)"/>
    <numFmt numFmtId="184" formatCode="#,##0.00_);[Red]\(#,##0.00\)"/>
    <numFmt numFmtId="185" formatCode="0_);[Red]\(0\)"/>
    <numFmt numFmtId="186" formatCode="#0"/>
    <numFmt numFmtId="187" formatCode="0.00_);[Red]\(0.00\)"/>
    <numFmt numFmtId="188" formatCode="#,###"/>
    <numFmt numFmtId="189" formatCode="#,##0.00_ "/>
    <numFmt numFmtId="190" formatCode="0_ "/>
  </numFmts>
  <fonts count="81">
    <font>
      <sz val="10"/>
      <name val="Times New Roman"/>
      <family val="1"/>
    </font>
    <font>
      <sz val="12"/>
      <name val="宋体"/>
      <family val="0"/>
    </font>
    <font>
      <u val="single"/>
      <sz val="10"/>
      <color indexed="12"/>
      <name val="Times New Roman"/>
      <family val="1"/>
    </font>
    <font>
      <sz val="10"/>
      <name val="宋体"/>
      <family val="0"/>
    </font>
    <font>
      <u val="single"/>
      <sz val="10"/>
      <color indexed="36"/>
      <name val="Times New Roman"/>
      <family val="1"/>
    </font>
    <font>
      <sz val="10"/>
      <name val="Arial"/>
      <family val="2"/>
    </font>
    <font>
      <b/>
      <sz val="16"/>
      <name val="华文中宋"/>
      <family val="0"/>
    </font>
    <font>
      <b/>
      <sz val="12"/>
      <name val="宋体"/>
      <family val="0"/>
    </font>
    <font>
      <sz val="11"/>
      <color indexed="8"/>
      <name val="宋体"/>
      <family val="0"/>
    </font>
    <font>
      <b/>
      <u val="single"/>
      <sz val="16"/>
      <color indexed="8"/>
      <name val="宋体"/>
      <family val="0"/>
    </font>
    <font>
      <sz val="12"/>
      <color indexed="8"/>
      <name val="宋体"/>
      <family val="0"/>
    </font>
    <font>
      <b/>
      <sz val="12"/>
      <color indexed="8"/>
      <name val="宋体"/>
      <family val="0"/>
    </font>
    <font>
      <b/>
      <sz val="10"/>
      <name val="Times New Roman"/>
      <family val="1"/>
    </font>
    <font>
      <sz val="16"/>
      <name val="黑体"/>
      <family val="3"/>
    </font>
    <font>
      <b/>
      <sz val="16"/>
      <name val="宋体"/>
      <family val="0"/>
    </font>
    <font>
      <b/>
      <u val="single"/>
      <sz val="16"/>
      <name val="Times New Roman"/>
      <family val="1"/>
    </font>
    <font>
      <b/>
      <sz val="10"/>
      <name val="宋体"/>
      <family val="0"/>
    </font>
    <font>
      <b/>
      <u val="single"/>
      <sz val="10"/>
      <name val="Times New Roman"/>
      <family val="1"/>
    </font>
    <font>
      <sz val="9"/>
      <name val="宋体"/>
      <family val="0"/>
    </font>
    <font>
      <b/>
      <sz val="9"/>
      <name val="宋体"/>
      <family val="0"/>
    </font>
    <font>
      <sz val="12"/>
      <name val="Arial"/>
      <family val="2"/>
    </font>
    <font>
      <b/>
      <sz val="12"/>
      <name val="Arial"/>
      <family val="2"/>
    </font>
    <font>
      <sz val="11"/>
      <name val="黑体"/>
      <family val="3"/>
    </font>
    <font>
      <b/>
      <sz val="16"/>
      <color indexed="8"/>
      <name val="宋体"/>
      <family val="0"/>
    </font>
    <font>
      <b/>
      <sz val="18"/>
      <color indexed="8"/>
      <name val="宋体"/>
      <family val="0"/>
    </font>
    <font>
      <sz val="11"/>
      <name val="Arial"/>
      <family val="2"/>
    </font>
    <font>
      <b/>
      <sz val="11"/>
      <name val="宋体"/>
      <family val="0"/>
    </font>
    <font>
      <sz val="12"/>
      <color indexed="8"/>
      <name val="Arial"/>
      <family val="2"/>
    </font>
    <font>
      <sz val="12"/>
      <name val="Times New Roman"/>
      <family val="1"/>
    </font>
    <font>
      <sz val="15"/>
      <name val="仿宋_GB2312"/>
      <family val="3"/>
    </font>
    <font>
      <sz val="9"/>
      <color indexed="8"/>
      <name val="宋体"/>
      <family val="0"/>
    </font>
    <font>
      <sz val="16"/>
      <color indexed="8"/>
      <name val="宋体"/>
      <family val="0"/>
    </font>
    <font>
      <b/>
      <sz val="11"/>
      <color indexed="8"/>
      <name val="宋体"/>
      <family val="0"/>
    </font>
    <font>
      <sz val="8"/>
      <color indexed="8"/>
      <name val="宋体"/>
      <family val="0"/>
    </font>
    <font>
      <sz val="11"/>
      <name val="宋体"/>
      <family val="0"/>
    </font>
    <font>
      <b/>
      <sz val="15"/>
      <color indexed="8"/>
      <name val="黑体"/>
      <family val="3"/>
    </font>
    <font>
      <b/>
      <sz val="10"/>
      <color indexed="8"/>
      <name val="黑体"/>
      <family val="3"/>
    </font>
    <font>
      <b/>
      <sz val="8"/>
      <name val="宋体"/>
      <family val="0"/>
    </font>
    <font>
      <b/>
      <sz val="9"/>
      <color indexed="8"/>
      <name val="宋体"/>
      <family val="0"/>
    </font>
    <font>
      <sz val="8"/>
      <name val="Times New Roman"/>
      <family val="1"/>
    </font>
    <font>
      <sz val="9"/>
      <name val="仿宋_GB2312"/>
      <family val="3"/>
    </font>
    <font>
      <sz val="16"/>
      <name val="宋体"/>
      <family val="0"/>
    </font>
    <font>
      <sz val="12"/>
      <name val="黑体"/>
      <family val="3"/>
    </font>
    <font>
      <b/>
      <sz val="16"/>
      <color indexed="8"/>
      <name val="华文中宋"/>
      <family val="0"/>
    </font>
    <font>
      <b/>
      <sz val="12"/>
      <name val="仿宋_GB2312"/>
      <family val="3"/>
    </font>
    <font>
      <b/>
      <sz val="14"/>
      <name val="宋体"/>
      <family val="0"/>
    </font>
    <font>
      <b/>
      <sz val="11"/>
      <name val="Arial"/>
      <family val="2"/>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right style="thin"/>
      <top style="thin"/>
      <bottom/>
    </border>
    <border>
      <left>
        <color indexed="63"/>
      </left>
      <right style="thin"/>
      <top style="thin"/>
      <bottom style="thin"/>
    </border>
    <border>
      <left/>
      <right style="thin"/>
      <top/>
      <bottom style="thin"/>
    </border>
    <border>
      <left/>
      <right style="thin"/>
      <top/>
      <bottom/>
    </border>
    <border>
      <left style="thin"/>
      <right>
        <color indexed="63"/>
      </right>
      <top/>
      <bottom style="thin"/>
    </border>
    <border>
      <left style="thin"/>
      <right style="medium"/>
      <top style="thin"/>
      <bottom style="thin"/>
    </border>
    <border>
      <left style="medium"/>
      <right style="thin"/>
      <top style="thin"/>
      <bottom style="thin"/>
    </border>
    <border>
      <left style="thin"/>
      <right>
        <color indexed="63"/>
      </right>
      <top style="thin"/>
      <bottom/>
    </border>
    <border>
      <left style="thin"/>
      <right style="medium"/>
      <top style="thin"/>
      <bottom/>
    </border>
    <border>
      <left style="medium"/>
      <right>
        <color indexed="63"/>
      </right>
      <top style="thin"/>
      <bottom>
        <color indexed="63"/>
      </bottom>
    </border>
    <border>
      <left style="thin"/>
      <right style="thin"/>
      <top style="thin"/>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style="mediu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69" fillId="0" borderId="0" applyNumberFormat="0" applyFill="0" applyBorder="0" applyAlignment="0" applyProtection="0"/>
    <xf numFmtId="0" fontId="70" fillId="20" borderId="0" applyNumberFormat="0" applyBorder="0" applyAlignment="0" applyProtection="0"/>
    <xf numFmtId="0" fontId="1" fillId="0" borderId="0">
      <alignment vertical="center"/>
      <protection/>
    </xf>
    <xf numFmtId="0" fontId="5"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2" fillId="0" borderId="0" applyNumberFormat="0" applyFill="0" applyBorder="0" applyAlignment="0" applyProtection="0"/>
    <xf numFmtId="0" fontId="71" fillId="21" borderId="0" applyNumberFormat="0" applyBorder="0" applyAlignment="0" applyProtection="0"/>
    <xf numFmtId="0" fontId="72"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73" fillId="22" borderId="5" applyNumberFormat="0" applyAlignment="0" applyProtection="0"/>
    <xf numFmtId="0" fontId="74" fillId="23"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78" fillId="30" borderId="0" applyNumberFormat="0" applyBorder="0" applyAlignment="0" applyProtection="0"/>
    <xf numFmtId="0" fontId="79" fillId="22" borderId="8" applyNumberFormat="0" applyAlignment="0" applyProtection="0"/>
    <xf numFmtId="0" fontId="80"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320">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6" fillId="0" borderId="0" xfId="0" applyFont="1" applyAlignment="1">
      <alignment horizontal="center"/>
    </xf>
    <xf numFmtId="0" fontId="6" fillId="0" borderId="0" xfId="0" applyFont="1" applyAlignment="1">
      <alignment/>
    </xf>
    <xf numFmtId="0" fontId="7" fillId="0" borderId="10" xfId="0" applyFont="1" applyBorder="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1" xfId="0" applyNumberFormat="1"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1" fillId="0" borderId="0" xfId="0" applyFont="1" applyBorder="1" applyAlignment="1">
      <alignment wrapText="1"/>
    </xf>
    <xf numFmtId="0" fontId="1" fillId="0" borderId="0" xfId="0" applyFont="1" applyAlignment="1">
      <alignment wrapText="1"/>
    </xf>
    <xf numFmtId="0" fontId="8" fillId="0" borderId="0" xfId="0" applyFont="1" applyAlignment="1">
      <alignment vertical="center" wrapText="1"/>
    </xf>
    <xf numFmtId="0" fontId="8" fillId="0" borderId="0" xfId="0" applyFont="1" applyAlignment="1">
      <alignment vertical="center"/>
    </xf>
    <xf numFmtId="0" fontId="10" fillId="0" borderId="0" xfId="0" applyFont="1" applyAlignment="1">
      <alignment vertical="center" wrapText="1"/>
    </xf>
    <xf numFmtId="0" fontId="11" fillId="0" borderId="11" xfId="0" applyFont="1" applyBorder="1" applyAlignment="1">
      <alignment horizontal="center" vertical="center" wrapText="1"/>
    </xf>
    <xf numFmtId="0" fontId="8" fillId="0" borderId="11" xfId="0" applyFont="1" applyBorder="1" applyAlignment="1">
      <alignment vertical="center" wrapText="1"/>
    </xf>
    <xf numFmtId="0" fontId="8" fillId="0" borderId="11" xfId="0" applyFont="1" applyBorder="1" applyAlignment="1">
      <alignment vertical="center"/>
    </xf>
    <xf numFmtId="0" fontId="10" fillId="0" borderId="0" xfId="0" applyFont="1" applyAlignment="1">
      <alignment vertical="center"/>
    </xf>
    <xf numFmtId="0" fontId="1" fillId="0" borderId="0" xfId="0" applyFont="1" applyAlignment="1">
      <alignment/>
    </xf>
    <xf numFmtId="0" fontId="1" fillId="0" borderId="0" xfId="0" applyFont="1" applyBorder="1" applyAlignment="1">
      <alignment horizontal="right"/>
    </xf>
    <xf numFmtId="0" fontId="1" fillId="0" borderId="13" xfId="0" applyFont="1" applyBorder="1" applyAlignment="1">
      <alignment horizontal="center" vertical="center" wrapText="1"/>
    </xf>
    <xf numFmtId="0" fontId="1" fillId="0" borderId="11" xfId="0" applyFont="1" applyBorder="1" applyAlignment="1">
      <alignment horizontal="left" vertical="center" wrapText="1"/>
    </xf>
    <xf numFmtId="4" fontId="1" fillId="0" borderId="14" xfId="0" applyNumberFormat="1" applyFont="1" applyBorder="1" applyAlignment="1">
      <alignment horizontal="left" vertical="center" wrapText="1"/>
    </xf>
    <xf numFmtId="4" fontId="1" fillId="0" borderId="11" xfId="0" applyNumberFormat="1" applyFont="1" applyBorder="1" applyAlignment="1">
      <alignment horizontal="left" vertical="center" wrapText="1"/>
    </xf>
    <xf numFmtId="3" fontId="1" fillId="0" borderId="11" xfId="0" applyNumberFormat="1" applyFont="1" applyBorder="1" applyAlignment="1">
      <alignment horizontal="left" vertical="center" wrapText="1"/>
    </xf>
    <xf numFmtId="0" fontId="1" fillId="0" borderId="11" xfId="0" applyFont="1" applyBorder="1" applyAlignment="1">
      <alignment/>
    </xf>
    <xf numFmtId="0" fontId="1" fillId="0" borderId="11" xfId="0" applyFont="1" applyBorder="1" applyAlignment="1">
      <alignment horizontal="left"/>
    </xf>
    <xf numFmtId="4" fontId="1" fillId="0" borderId="11" xfId="0" applyNumberFormat="1" applyFont="1" applyBorder="1" applyAlignment="1">
      <alignment/>
    </xf>
    <xf numFmtId="0" fontId="12" fillId="0" borderId="0" xfId="0" applyFont="1" applyAlignment="1">
      <alignment horizontal="center"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3"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right" vertical="center"/>
    </xf>
    <xf numFmtId="0" fontId="16" fillId="0" borderId="11" xfId="0" applyFont="1" applyBorder="1" applyAlignment="1">
      <alignment horizontal="center" vertical="center"/>
    </xf>
    <xf numFmtId="0" fontId="17" fillId="0" borderId="11"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2" fillId="0" borderId="11" xfId="0" applyFont="1" applyBorder="1" applyAlignment="1">
      <alignment horizontal="center" vertical="center"/>
    </xf>
    <xf numFmtId="0" fontId="12" fillId="0" borderId="11" xfId="0" applyFont="1" applyBorder="1" applyAlignment="1">
      <alignment vertical="center"/>
    </xf>
    <xf numFmtId="0" fontId="18" fillId="0" borderId="11" xfId="0" applyNumberFormat="1" applyFont="1" applyFill="1" applyBorder="1" applyAlignment="1">
      <alignment vertical="center" wrapText="1"/>
    </xf>
    <xf numFmtId="0" fontId="0" fillId="0" borderId="11" xfId="0" applyFont="1" applyBorder="1" applyAlignment="1">
      <alignment vertical="center"/>
    </xf>
    <xf numFmtId="0" fontId="0" fillId="0" borderId="11" xfId="0" applyFont="1" applyBorder="1" applyAlignment="1">
      <alignment horizontal="center" vertical="center"/>
    </xf>
    <xf numFmtId="0" fontId="19" fillId="0" borderId="11" xfId="0" applyNumberFormat="1" applyFont="1" applyFill="1" applyBorder="1" applyAlignment="1">
      <alignment horizontal="center" vertical="center" wrapText="1"/>
    </xf>
    <xf numFmtId="180" fontId="0" fillId="0" borderId="11" xfId="0" applyNumberFormat="1" applyFont="1" applyBorder="1" applyAlignment="1">
      <alignment horizontal="center" vertical="center"/>
    </xf>
    <xf numFmtId="0" fontId="3" fillId="0" borderId="0" xfId="0" applyFont="1" applyAlignment="1">
      <alignment vertical="center"/>
    </xf>
    <xf numFmtId="0" fontId="20" fillId="0" borderId="0" xfId="42" applyFont="1" applyFill="1" applyAlignment="1">
      <alignment vertical="center"/>
      <protection/>
    </xf>
    <xf numFmtId="0" fontId="21" fillId="0" borderId="0" xfId="42" applyFont="1" applyFill="1" applyAlignment="1">
      <alignment vertical="center"/>
      <protection/>
    </xf>
    <xf numFmtId="0" fontId="20" fillId="0" borderId="0" xfId="42" applyFont="1" applyFill="1">
      <alignment vertical="center"/>
      <protection/>
    </xf>
    <xf numFmtId="0" fontId="1" fillId="0" borderId="0" xfId="40">
      <alignment vertical="center"/>
      <protection/>
    </xf>
    <xf numFmtId="0" fontId="3" fillId="0" borderId="0" xfId="0" applyFont="1" applyAlignment="1">
      <alignment vertical="center"/>
    </xf>
    <xf numFmtId="0" fontId="22" fillId="0" borderId="0" xfId="0" applyFont="1" applyAlignment="1">
      <alignment vertical="center"/>
    </xf>
    <xf numFmtId="0" fontId="24" fillId="0" borderId="0" xfId="42" applyFont="1" applyFill="1" applyAlignment="1">
      <alignment horizontal="center" vertical="center"/>
      <protection/>
    </xf>
    <xf numFmtId="0" fontId="20" fillId="0" borderId="0" xfId="42" applyFont="1" applyFill="1" applyAlignment="1">
      <alignment horizontal="left" vertical="center"/>
      <protection/>
    </xf>
    <xf numFmtId="0" fontId="1" fillId="0" borderId="0" xfId="42" applyFont="1" applyFill="1" applyAlignment="1">
      <alignment horizontal="left" vertical="center"/>
      <protection/>
    </xf>
    <xf numFmtId="0" fontId="7" fillId="0" borderId="15" xfId="42" applyFont="1" applyFill="1" applyBorder="1" applyAlignment="1">
      <alignment horizontal="center" vertical="center" wrapText="1"/>
      <protection/>
    </xf>
    <xf numFmtId="0" fontId="7" fillId="0" borderId="16" xfId="43" applyFont="1" applyBorder="1" applyAlignment="1">
      <alignment vertical="center" wrapText="1"/>
      <protection/>
    </xf>
    <xf numFmtId="0" fontId="7" fillId="0" borderId="11" xfId="43" applyFont="1" applyBorder="1" applyAlignment="1">
      <alignment vertical="center" wrapText="1"/>
      <protection/>
    </xf>
    <xf numFmtId="0" fontId="7" fillId="0" borderId="11" xfId="42" applyFont="1" applyFill="1" applyBorder="1" applyAlignment="1">
      <alignment vertical="center" wrapText="1"/>
      <protection/>
    </xf>
    <xf numFmtId="0" fontId="7" fillId="0" borderId="16" xfId="42" applyFont="1" applyFill="1" applyBorder="1" applyAlignment="1">
      <alignment vertical="center" wrapText="1"/>
      <protection/>
    </xf>
    <xf numFmtId="0" fontId="20" fillId="0" borderId="11" xfId="42" applyFont="1" applyFill="1" applyBorder="1" applyAlignment="1">
      <alignment vertical="center"/>
      <protection/>
    </xf>
    <xf numFmtId="0" fontId="25" fillId="33" borderId="11" xfId="47" applyFont="1" applyFill="1" applyBorder="1" applyAlignment="1">
      <alignment horizontal="left" vertical="center" shrinkToFit="1"/>
      <protection/>
    </xf>
    <xf numFmtId="182" fontId="21" fillId="0" borderId="17" xfId="42" applyNumberFormat="1" applyFont="1" applyBorder="1" applyAlignment="1">
      <alignment vertical="center"/>
      <protection/>
    </xf>
    <xf numFmtId="182" fontId="21" fillId="0" borderId="11" xfId="42" applyNumberFormat="1" applyFont="1" applyBorder="1" applyAlignment="1">
      <alignment vertical="center"/>
      <protection/>
    </xf>
    <xf numFmtId="0" fontId="25" fillId="33" borderId="11" xfId="42" applyFont="1" applyFill="1" applyBorder="1" applyAlignment="1">
      <alignment horizontal="center" vertical="center" wrapText="1"/>
      <protection/>
    </xf>
    <xf numFmtId="0" fontId="8" fillId="33" borderId="11" xfId="41" applyNumberFormat="1" applyFont="1" applyFill="1" applyBorder="1" applyAlignment="1" applyProtection="1">
      <alignment horizontal="center" vertical="center" wrapText="1" readingOrder="1"/>
      <protection locked="0"/>
    </xf>
    <xf numFmtId="182" fontId="20" fillId="0" borderId="11" xfId="42" applyNumberFormat="1" applyFont="1" applyBorder="1" applyAlignment="1">
      <alignment vertical="center"/>
      <protection/>
    </xf>
    <xf numFmtId="182" fontId="20" fillId="0" borderId="11" xfId="42" applyNumberFormat="1" applyFont="1" applyFill="1" applyBorder="1" applyAlignment="1">
      <alignment vertical="center"/>
      <protection/>
    </xf>
    <xf numFmtId="0" fontId="25" fillId="33" borderId="11" xfId="42" applyFont="1" applyFill="1" applyBorder="1" applyAlignment="1">
      <alignment horizontal="justify" vertical="center" wrapText="1"/>
      <protection/>
    </xf>
    <xf numFmtId="0" fontId="25" fillId="33" borderId="11" xfId="43" applyFont="1" applyFill="1" applyBorder="1" applyAlignment="1">
      <alignment vertical="center" wrapText="1"/>
      <protection/>
    </xf>
    <xf numFmtId="0" fontId="21" fillId="0" borderId="13" xfId="42" applyFont="1" applyFill="1" applyBorder="1" applyAlignment="1">
      <alignment vertical="center"/>
      <protection/>
    </xf>
    <xf numFmtId="0" fontId="8" fillId="33" borderId="13" xfId="41" applyNumberFormat="1" applyFont="1" applyFill="1" applyBorder="1" applyAlignment="1" applyProtection="1">
      <alignment horizontal="center" vertical="center" wrapText="1" readingOrder="1"/>
      <protection locked="0"/>
    </xf>
    <xf numFmtId="182" fontId="21" fillId="0" borderId="18" xfId="42" applyNumberFormat="1" applyFont="1" applyBorder="1" applyAlignment="1">
      <alignment vertical="center"/>
      <protection/>
    </xf>
    <xf numFmtId="182" fontId="20" fillId="0" borderId="13" xfId="42" applyNumberFormat="1" applyFont="1" applyBorder="1" applyAlignment="1">
      <alignment vertical="center"/>
      <protection/>
    </xf>
    <xf numFmtId="182" fontId="20" fillId="0" borderId="13" xfId="42" applyNumberFormat="1" applyFont="1" applyFill="1" applyBorder="1" applyAlignment="1">
      <alignment vertical="center"/>
      <protection/>
    </xf>
    <xf numFmtId="0" fontId="25" fillId="33" borderId="13" xfId="43" applyFont="1" applyFill="1" applyBorder="1" applyAlignment="1">
      <alignment vertical="center" wrapText="1"/>
      <protection/>
    </xf>
    <xf numFmtId="0" fontId="26" fillId="33" borderId="11" xfId="42" applyFont="1" applyFill="1" applyBorder="1" applyAlignment="1">
      <alignment horizontal="center" vertical="center" shrinkToFit="1"/>
      <protection/>
    </xf>
    <xf numFmtId="182" fontId="27" fillId="33" borderId="11" xfId="47" applyNumberFormat="1" applyFont="1" applyFill="1" applyBorder="1">
      <alignment vertical="center"/>
      <protection/>
    </xf>
    <xf numFmtId="182" fontId="20" fillId="33" borderId="11" xfId="44" applyNumberFormat="1" applyFont="1" applyFill="1" applyBorder="1" applyAlignment="1">
      <alignment vertical="center"/>
      <protection/>
    </xf>
    <xf numFmtId="182" fontId="21" fillId="33" borderId="11" xfId="42" applyNumberFormat="1" applyFont="1" applyFill="1" applyBorder="1" applyAlignment="1">
      <alignment vertical="center"/>
      <protection/>
    </xf>
    <xf numFmtId="0" fontId="8" fillId="0" borderId="0" xfId="0" applyFont="1" applyBorder="1" applyAlignment="1">
      <alignment vertical="center"/>
    </xf>
    <xf numFmtId="0" fontId="8" fillId="33" borderId="0" xfId="0"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30" fillId="0" borderId="0" xfId="0" applyFont="1" applyBorder="1" applyAlignment="1">
      <alignment vertical="center"/>
    </xf>
    <xf numFmtId="0" fontId="23" fillId="0" borderId="0" xfId="0" applyFont="1" applyBorder="1" applyAlignment="1">
      <alignment horizontal="center" vertical="center"/>
    </xf>
    <xf numFmtId="0" fontId="10" fillId="0" borderId="0" xfId="0" applyFont="1" applyBorder="1" applyAlignment="1">
      <alignment horizontal="right" vertical="center"/>
    </xf>
    <xf numFmtId="0" fontId="11" fillId="0" borderId="11" xfId="0" applyFont="1" applyBorder="1" applyAlignment="1">
      <alignment horizontal="center" vertical="center"/>
    </xf>
    <xf numFmtId="0" fontId="30" fillId="0" borderId="11" xfId="0" applyNumberFormat="1" applyFont="1" applyBorder="1" applyAlignment="1">
      <alignment horizontal="left" vertical="center" wrapText="1"/>
    </xf>
    <xf numFmtId="0" fontId="32" fillId="0" borderId="11" xfId="0" applyFont="1" applyBorder="1" applyAlignment="1">
      <alignment horizontal="left" vertical="center" wrapText="1"/>
    </xf>
    <xf numFmtId="0" fontId="10" fillId="0" borderId="11" xfId="0" applyFont="1" applyBorder="1" applyAlignment="1">
      <alignment horizontal="center" vertical="center"/>
    </xf>
    <xf numFmtId="0" fontId="8" fillId="0" borderId="11" xfId="0" applyFont="1" applyBorder="1" applyAlignment="1">
      <alignment horizontal="left" vertical="center" wrapText="1"/>
    </xf>
    <xf numFmtId="49" fontId="10" fillId="0" borderId="11" xfId="0" applyNumberFormat="1" applyFont="1" applyBorder="1" applyAlignment="1">
      <alignment horizontal="center" vertical="center"/>
    </xf>
    <xf numFmtId="0" fontId="30" fillId="33" borderId="11" xfId="0" applyNumberFormat="1" applyFont="1" applyFill="1" applyBorder="1" applyAlignment="1">
      <alignment horizontal="left" vertical="center" wrapText="1"/>
    </xf>
    <xf numFmtId="0" fontId="33" fillId="0" borderId="11" xfId="0" applyNumberFormat="1" applyFont="1" applyBorder="1" applyAlignment="1">
      <alignment horizontal="center" vertical="center" wrapText="1"/>
    </xf>
    <xf numFmtId="0" fontId="8" fillId="0" borderId="11" xfId="0" applyFont="1" applyBorder="1" applyAlignment="1">
      <alignment horizontal="left" vertical="center"/>
    </xf>
    <xf numFmtId="0" fontId="32" fillId="0" borderId="11" xfId="0" applyFont="1" applyBorder="1" applyAlignment="1">
      <alignment horizontal="left" vertical="center"/>
    </xf>
    <xf numFmtId="0" fontId="34" fillId="0" borderId="11" xfId="0" applyFont="1" applyBorder="1" applyAlignment="1">
      <alignment horizontal="left" vertical="center" wrapText="1"/>
    </xf>
    <xf numFmtId="0" fontId="30" fillId="0" borderId="0" xfId="0" applyNumberFormat="1" applyFont="1" applyBorder="1" applyAlignment="1">
      <alignment horizontal="left" vertical="center" wrapText="1"/>
    </xf>
    <xf numFmtId="0" fontId="5" fillId="0" borderId="0" xfId="0" applyNumberFormat="1" applyFont="1" applyFill="1" applyBorder="1" applyAlignment="1">
      <alignment/>
    </xf>
    <xf numFmtId="0" fontId="5" fillId="0" borderId="0" xfId="0" applyNumberFormat="1" applyFont="1" applyFill="1" applyBorder="1" applyAlignment="1">
      <alignment horizontal="right"/>
    </xf>
    <xf numFmtId="0" fontId="7" fillId="0" borderId="0" xfId="0" applyNumberFormat="1" applyFont="1" applyFill="1" applyBorder="1" applyAlignment="1">
      <alignment/>
    </xf>
    <xf numFmtId="0" fontId="36" fillId="33" borderId="0" xfId="0" applyFont="1" applyFill="1" applyBorder="1" applyAlignment="1">
      <alignment vertical="center" wrapText="1"/>
    </xf>
    <xf numFmtId="0" fontId="36" fillId="33" borderId="0" xfId="0" applyFont="1" applyFill="1" applyBorder="1" applyAlignment="1">
      <alignment horizontal="right" vertical="center" wrapText="1"/>
    </xf>
    <xf numFmtId="0" fontId="3" fillId="0" borderId="0" xfId="0" applyNumberFormat="1" applyFont="1" applyFill="1" applyBorder="1" applyAlignment="1">
      <alignment/>
    </xf>
    <xf numFmtId="0" fontId="11"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3" xfId="0" applyFont="1" applyFill="1" applyBorder="1" applyAlignment="1">
      <alignment horizontal="center" vertical="center"/>
    </xf>
    <xf numFmtId="0" fontId="37" fillId="0" borderId="11" xfId="0" applyFont="1" applyFill="1" applyBorder="1" applyAlignment="1">
      <alignment horizontal="left" vertical="center"/>
    </xf>
    <xf numFmtId="0" fontId="11" fillId="33" borderId="11" xfId="0" applyFont="1" applyFill="1" applyBorder="1" applyAlignment="1">
      <alignment horizontal="center" vertical="center"/>
    </xf>
    <xf numFmtId="49" fontId="39" fillId="0" borderId="19" xfId="0" applyNumberFormat="1" applyFont="1" applyBorder="1" applyAlignment="1">
      <alignment horizontal="left" vertical="center"/>
    </xf>
    <xf numFmtId="0" fontId="30" fillId="33" borderId="14" xfId="0" applyFont="1" applyFill="1" applyBorder="1" applyAlignment="1">
      <alignment horizontal="left" vertical="center"/>
    </xf>
    <xf numFmtId="49" fontId="39" fillId="0" borderId="12" xfId="0" applyNumberFormat="1" applyFont="1" applyBorder="1" applyAlignment="1">
      <alignment horizontal="left" vertical="center"/>
    </xf>
    <xf numFmtId="0" fontId="30" fillId="33" borderId="11" xfId="0" applyFont="1" applyFill="1" applyBorder="1" applyAlignment="1">
      <alignment horizontal="left" vertical="center"/>
    </xf>
    <xf numFmtId="185" fontId="40" fillId="0" borderId="11" xfId="0" applyNumberFormat="1" applyFont="1" applyFill="1" applyBorder="1" applyAlignment="1">
      <alignment vertical="top" wrapText="1"/>
    </xf>
    <xf numFmtId="49" fontId="5" fillId="0" borderId="11" xfId="46" applyNumberFormat="1" applyFont="1" applyFill="1" applyBorder="1" applyAlignment="1" applyProtection="1">
      <alignment vertical="center" wrapText="1"/>
      <protection locked="0"/>
    </xf>
    <xf numFmtId="49" fontId="40" fillId="0" borderId="11" xfId="46" applyNumberFormat="1" applyFont="1" applyFill="1" applyBorder="1" applyAlignment="1" applyProtection="1">
      <alignment vertical="top" wrapText="1"/>
      <protection locked="0"/>
    </xf>
    <xf numFmtId="0" fontId="40" fillId="0" borderId="11" xfId="45" applyNumberFormat="1" applyFont="1" applyFill="1" applyBorder="1" applyAlignment="1">
      <alignment vertical="top" wrapText="1"/>
      <protection/>
    </xf>
    <xf numFmtId="0" fontId="16" fillId="0" borderId="11" xfId="0" applyFont="1" applyBorder="1" applyAlignment="1">
      <alignment horizontal="left" vertical="center"/>
    </xf>
    <xf numFmtId="0" fontId="3" fillId="0" borderId="11" xfId="0" applyNumberFormat="1" applyFont="1" applyFill="1" applyBorder="1" applyAlignment="1">
      <alignment/>
    </xf>
    <xf numFmtId="0" fontId="41" fillId="0" borderId="0" xfId="0" applyFont="1" applyAlignment="1" applyProtection="1">
      <alignment horizontal="right" vertical="center"/>
      <protection/>
    </xf>
    <xf numFmtId="0" fontId="3" fillId="0" borderId="0" xfId="0" applyFont="1" applyAlignment="1" applyProtection="1">
      <alignment horizontal="right" vertical="center"/>
      <protection/>
    </xf>
    <xf numFmtId="0" fontId="1" fillId="0" borderId="0" xfId="0" applyFont="1" applyAlignment="1" applyProtection="1">
      <alignment horizontal="right" vertical="center"/>
      <protection/>
    </xf>
    <xf numFmtId="0" fontId="42" fillId="0" borderId="0" xfId="0" applyFont="1" applyAlignment="1" applyProtection="1">
      <alignment horizontal="left" vertical="center"/>
      <protection/>
    </xf>
    <xf numFmtId="0" fontId="10" fillId="33" borderId="0" xfId="0" applyFont="1" applyFill="1" applyAlignment="1" applyProtection="1">
      <alignment horizontal="left" vertical="center"/>
      <protection/>
    </xf>
    <xf numFmtId="0" fontId="1" fillId="33" borderId="0" xfId="0" applyFont="1" applyFill="1" applyAlignment="1" applyProtection="1">
      <alignment horizontal="right" vertical="center"/>
      <protection/>
    </xf>
    <xf numFmtId="0" fontId="10" fillId="33" borderId="0" xfId="0" applyFont="1" applyFill="1" applyAlignment="1" applyProtection="1">
      <alignment horizontal="right" vertical="center"/>
      <protection/>
    </xf>
    <xf numFmtId="181" fontId="7" fillId="33" borderId="11" xfId="0" applyNumberFormat="1" applyFont="1" applyFill="1" applyBorder="1" applyAlignment="1" applyProtection="1">
      <alignment horizontal="center" vertical="center"/>
      <protection/>
    </xf>
    <xf numFmtId="49" fontId="7" fillId="33" borderId="11" xfId="0" applyNumberFormat="1" applyFont="1" applyFill="1" applyBorder="1" applyAlignment="1" applyProtection="1">
      <alignment horizontal="center" vertical="center" wrapText="1"/>
      <protection/>
    </xf>
    <xf numFmtId="49" fontId="7" fillId="33" borderId="20" xfId="0" applyNumberFormat="1" applyFont="1" applyFill="1" applyBorder="1" applyAlignment="1" applyProtection="1">
      <alignment horizontal="center" vertical="center" wrapText="1"/>
      <protection/>
    </xf>
    <xf numFmtId="181" fontId="1" fillId="33" borderId="11" xfId="0" applyNumberFormat="1" applyFont="1" applyFill="1" applyBorder="1" applyAlignment="1" applyProtection="1">
      <alignment horizontal="center" vertical="center"/>
      <protection/>
    </xf>
    <xf numFmtId="49" fontId="1" fillId="33" borderId="11" xfId="0" applyNumberFormat="1" applyFont="1" applyFill="1" applyBorder="1" applyAlignment="1" applyProtection="1">
      <alignment horizontal="center" vertical="center"/>
      <protection/>
    </xf>
    <xf numFmtId="49" fontId="1" fillId="33" borderId="20" xfId="0" applyNumberFormat="1" applyFont="1" applyFill="1" applyBorder="1" applyAlignment="1" applyProtection="1">
      <alignment horizontal="center" vertical="center"/>
      <protection/>
    </xf>
    <xf numFmtId="181" fontId="1" fillId="0" borderId="21" xfId="0" applyNumberFormat="1" applyFont="1" applyBorder="1" applyAlignment="1" applyProtection="1">
      <alignment horizontal="left" vertical="center"/>
      <protection/>
    </xf>
    <xf numFmtId="190" fontId="1" fillId="0" borderId="11" xfId="0" applyNumberFormat="1" applyFont="1" applyBorder="1" applyAlignment="1" applyProtection="1">
      <alignment horizontal="right" vertical="center"/>
      <protection/>
    </xf>
    <xf numFmtId="181" fontId="1" fillId="33" borderId="11" xfId="0" applyNumberFormat="1" applyFont="1" applyFill="1" applyBorder="1" applyAlignment="1" applyProtection="1">
      <alignment horizontal="left" vertical="center"/>
      <protection/>
    </xf>
    <xf numFmtId="0" fontId="1" fillId="33" borderId="11"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181" fontId="1" fillId="0" borderId="20" xfId="0" applyNumberFormat="1" applyFont="1" applyBorder="1" applyAlignment="1" applyProtection="1">
      <alignment horizontal="right" vertical="center"/>
      <protection/>
    </xf>
    <xf numFmtId="181" fontId="1" fillId="33" borderId="21" xfId="0" applyNumberFormat="1" applyFont="1" applyFill="1" applyBorder="1" applyAlignment="1" applyProtection="1">
      <alignment horizontal="left" vertical="center"/>
      <protection/>
    </xf>
    <xf numFmtId="181" fontId="1" fillId="0" borderId="20" xfId="0" applyNumberFormat="1" applyFont="1" applyBorder="1" applyAlignment="1" applyProtection="1">
      <alignment horizontal="center" vertical="center"/>
      <protection/>
    </xf>
    <xf numFmtId="190" fontId="1" fillId="0" borderId="0" xfId="0" applyNumberFormat="1" applyFont="1" applyAlignment="1" applyProtection="1">
      <alignment horizontal="right" vertical="center"/>
      <protection/>
    </xf>
    <xf numFmtId="190" fontId="1" fillId="0" borderId="11" xfId="0" applyNumberFormat="1" applyFont="1" applyBorder="1" applyAlignment="1" applyProtection="1">
      <alignment horizontal="left" vertical="center"/>
      <protection/>
    </xf>
    <xf numFmtId="181" fontId="1" fillId="0" borderId="12" xfId="0" applyNumberFormat="1" applyFont="1" applyBorder="1" applyAlignment="1" applyProtection="1">
      <alignment horizontal="left" vertical="center"/>
      <protection/>
    </xf>
    <xf numFmtId="0" fontId="1" fillId="33" borderId="22" xfId="0" applyFont="1" applyFill="1" applyBorder="1" applyAlignment="1" applyProtection="1">
      <alignment horizontal="center" vertical="center"/>
      <protection/>
    </xf>
    <xf numFmtId="181" fontId="1" fillId="0" borderId="23" xfId="0" applyNumberFormat="1" applyFont="1" applyBorder="1" applyAlignment="1" applyProtection="1">
      <alignment horizontal="center" vertical="center"/>
      <protection/>
    </xf>
    <xf numFmtId="181" fontId="7" fillId="0" borderId="21" xfId="0" applyNumberFormat="1" applyFont="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181" fontId="34" fillId="0" borderId="21" xfId="0" applyNumberFormat="1" applyFont="1" applyBorder="1" applyAlignment="1" applyProtection="1">
      <alignment horizontal="center" vertical="center"/>
      <protection/>
    </xf>
    <xf numFmtId="181" fontId="1" fillId="0" borderId="11" xfId="0" applyNumberFormat="1" applyFont="1" applyBorder="1" applyAlignment="1" applyProtection="1">
      <alignment vertical="center"/>
      <protection/>
    </xf>
    <xf numFmtId="181" fontId="34" fillId="0" borderId="24" xfId="0" applyNumberFormat="1" applyFont="1" applyBorder="1" applyAlignment="1" applyProtection="1">
      <alignment horizontal="center" vertical="center"/>
      <protection/>
    </xf>
    <xf numFmtId="181" fontId="1" fillId="0" borderId="22" xfId="0" applyNumberFormat="1" applyFont="1" applyBorder="1" applyAlignment="1" applyProtection="1">
      <alignment horizontal="left" vertical="center"/>
      <protection/>
    </xf>
    <xf numFmtId="181" fontId="1" fillId="0" borderId="24" xfId="0" applyNumberFormat="1" applyFont="1" applyBorder="1" applyAlignment="1" applyProtection="1">
      <alignment horizontal="center" vertical="center"/>
      <protection/>
    </xf>
    <xf numFmtId="190" fontId="1" fillId="0" borderId="25" xfId="0" applyNumberFormat="1" applyFont="1" applyBorder="1" applyAlignment="1" applyProtection="1">
      <alignment horizontal="right" vertical="center"/>
      <protection/>
    </xf>
    <xf numFmtId="0" fontId="1" fillId="33" borderId="14" xfId="0" applyFont="1" applyFill="1" applyBorder="1" applyAlignment="1" applyProtection="1">
      <alignment horizontal="center" vertical="center"/>
      <protection/>
    </xf>
    <xf numFmtId="0" fontId="1" fillId="0" borderId="0" xfId="0" applyFont="1" applyAlignment="1" applyProtection="1">
      <alignment horizontal="right" vertical="center" wrapText="1"/>
      <protection/>
    </xf>
    <xf numFmtId="49" fontId="1" fillId="0" borderId="0" xfId="0" applyNumberFormat="1" applyFont="1" applyAlignment="1" applyProtection="1">
      <alignment horizontal="right" vertical="center"/>
      <protection/>
    </xf>
    <xf numFmtId="0" fontId="10" fillId="33" borderId="0" xfId="0" applyFont="1" applyFill="1" applyAlignment="1" applyProtection="1">
      <alignment horizontal="center" vertical="center"/>
      <protection/>
    </xf>
    <xf numFmtId="181" fontId="1" fillId="33" borderId="25" xfId="0" applyNumberFormat="1" applyFont="1" applyFill="1" applyBorder="1" applyAlignment="1" applyProtection="1">
      <alignment horizontal="left" vertical="center"/>
      <protection/>
    </xf>
    <xf numFmtId="190" fontId="1" fillId="0" borderId="20" xfId="0" applyNumberFormat="1" applyFont="1" applyBorder="1" applyAlignment="1" applyProtection="1">
      <alignment horizontal="right" vertical="center"/>
      <protection/>
    </xf>
    <xf numFmtId="190" fontId="1" fillId="0" borderId="26" xfId="0" applyNumberFormat="1" applyFont="1" applyBorder="1" applyAlignment="1" applyProtection="1">
      <alignment horizontal="right" vertical="center"/>
      <protection/>
    </xf>
    <xf numFmtId="0" fontId="44"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16"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1" xfId="0" applyFont="1" applyBorder="1" applyAlignment="1">
      <alignment vertical="center"/>
    </xf>
    <xf numFmtId="0" fontId="0" fillId="0" borderId="11" xfId="0" applyFont="1" applyFill="1" applyBorder="1" applyAlignment="1">
      <alignment vertical="center"/>
    </xf>
    <xf numFmtId="0" fontId="3" fillId="0" borderId="11" xfId="0" applyFont="1" applyFill="1" applyBorder="1" applyAlignment="1">
      <alignment horizontal="center" vertical="center"/>
    </xf>
    <xf numFmtId="181" fontId="1" fillId="33" borderId="11" xfId="0" applyNumberFormat="1" applyFont="1" applyFill="1" applyBorder="1" applyAlignment="1" applyProtection="1" quotePrefix="1">
      <alignment horizontal="center" vertical="center"/>
      <protection/>
    </xf>
    <xf numFmtId="49" fontId="1" fillId="33" borderId="11" xfId="0" applyNumberFormat="1" applyFont="1" applyFill="1" applyBorder="1" applyAlignment="1" applyProtection="1" quotePrefix="1">
      <alignment horizontal="center" vertical="center"/>
      <protection/>
    </xf>
    <xf numFmtId="181" fontId="7" fillId="33" borderId="21" xfId="0" applyNumberFormat="1" applyFont="1" applyFill="1" applyBorder="1" applyAlignment="1" applyProtection="1" quotePrefix="1">
      <alignment horizontal="center" vertical="center"/>
      <protection/>
    </xf>
    <xf numFmtId="181" fontId="7" fillId="33" borderId="11" xfId="0" applyNumberFormat="1" applyFont="1" applyFill="1" applyBorder="1" applyAlignment="1" applyProtection="1" quotePrefix="1">
      <alignment horizontal="center" vertical="center"/>
      <protection/>
    </xf>
    <xf numFmtId="181" fontId="1" fillId="33" borderId="21" xfId="0" applyNumberFormat="1" applyFont="1" applyFill="1" applyBorder="1" applyAlignment="1" applyProtection="1" quotePrefix="1">
      <alignment horizontal="center" vertical="center"/>
      <protection/>
    </xf>
    <xf numFmtId="181" fontId="1" fillId="0" borderId="21" xfId="0" applyNumberFormat="1" applyFont="1" applyBorder="1" applyAlignment="1" applyProtection="1" quotePrefix="1">
      <alignment horizontal="left" vertical="center"/>
      <protection/>
    </xf>
    <xf numFmtId="181" fontId="1" fillId="33" borderId="11" xfId="0" applyNumberFormat="1" applyFont="1" applyFill="1" applyBorder="1" applyAlignment="1" applyProtection="1" quotePrefix="1">
      <alignment horizontal="left" vertical="center"/>
      <protection/>
    </xf>
    <xf numFmtId="181" fontId="7" fillId="33" borderId="11" xfId="0" applyNumberFormat="1" applyFont="1" applyFill="1" applyBorder="1" applyAlignment="1" applyProtection="1" quotePrefix="1">
      <alignment horizontal="left" vertical="center"/>
      <protection/>
    </xf>
    <xf numFmtId="181" fontId="1" fillId="0" borderId="11" xfId="0" applyNumberFormat="1" applyFont="1" applyBorder="1" applyAlignment="1" applyProtection="1" quotePrefix="1">
      <alignment horizontal="left" vertical="center"/>
      <protection/>
    </xf>
    <xf numFmtId="181" fontId="7" fillId="0" borderId="11" xfId="0" applyNumberFormat="1" applyFont="1" applyBorder="1" applyAlignment="1" applyProtection="1" quotePrefix="1">
      <alignment horizontal="left" vertical="center"/>
      <protection/>
    </xf>
    <xf numFmtId="181" fontId="1" fillId="0" borderId="12" xfId="0" applyNumberFormat="1" applyFont="1" applyBorder="1" applyAlignment="1" applyProtection="1" quotePrefix="1">
      <alignment horizontal="left" vertical="center"/>
      <protection/>
    </xf>
    <xf numFmtId="181" fontId="7" fillId="0" borderId="12" xfId="0" applyNumberFormat="1" applyFont="1" applyBorder="1" applyAlignment="1" applyProtection="1" quotePrefix="1">
      <alignment horizontal="center" vertical="center"/>
      <protection/>
    </xf>
    <xf numFmtId="181" fontId="7" fillId="33" borderId="27" xfId="0" applyNumberFormat="1" applyFont="1" applyFill="1" applyBorder="1" applyAlignment="1" applyProtection="1" quotePrefix="1">
      <alignment horizontal="center" vertical="center"/>
      <protection/>
    </xf>
    <xf numFmtId="181" fontId="7" fillId="33" borderId="28" xfId="0" applyNumberFormat="1" applyFont="1" applyFill="1" applyBorder="1" applyAlignment="1" applyProtection="1" quotePrefix="1">
      <alignment horizontal="center" vertical="center"/>
      <protection/>
    </xf>
    <xf numFmtId="181" fontId="1" fillId="33" borderId="11" xfId="0" applyNumberFormat="1" applyFont="1" applyFill="1" applyBorder="1" applyAlignment="1" applyProtection="1">
      <alignment horizontal="left" vertical="center"/>
      <protection/>
    </xf>
    <xf numFmtId="49" fontId="39" fillId="0" borderId="12" xfId="0" applyNumberFormat="1" applyFont="1" applyBorder="1" applyAlignment="1">
      <alignment horizontal="left" vertical="center" wrapText="1"/>
    </xf>
    <xf numFmtId="187" fontId="38" fillId="33" borderId="11" xfId="0" applyNumberFormat="1" applyFont="1" applyFill="1" applyBorder="1" applyAlignment="1">
      <alignment horizontal="center" vertical="center"/>
    </xf>
    <xf numFmtId="187" fontId="30" fillId="33" borderId="11" xfId="0" applyNumberFormat="1" applyFont="1" applyFill="1" applyBorder="1" applyAlignment="1">
      <alignment horizontal="center" vertical="center"/>
    </xf>
    <xf numFmtId="187" fontId="3" fillId="0" borderId="11" xfId="0" applyNumberFormat="1" applyFont="1" applyFill="1" applyBorder="1" applyAlignment="1">
      <alignment horizontal="center"/>
    </xf>
    <xf numFmtId="187" fontId="37" fillId="0" borderId="11" xfId="0" applyNumberFormat="1" applyFont="1" applyFill="1" applyBorder="1" applyAlignment="1">
      <alignment horizontal="center" vertical="center"/>
    </xf>
    <xf numFmtId="187" fontId="37" fillId="0" borderId="11" xfId="0" applyNumberFormat="1" applyFont="1" applyFill="1" applyBorder="1" applyAlignment="1">
      <alignment horizontal="center" vertical="center"/>
    </xf>
    <xf numFmtId="187" fontId="39" fillId="0" borderId="12" xfId="0" applyNumberFormat="1" applyFont="1" applyBorder="1" applyAlignment="1">
      <alignment horizontal="center" vertical="center"/>
    </xf>
    <xf numFmtId="187" fontId="3" fillId="0" borderId="11" xfId="0" applyNumberFormat="1" applyFont="1" applyBorder="1" applyAlignment="1">
      <alignment horizontal="center" vertical="center"/>
    </xf>
    <xf numFmtId="181" fontId="1" fillId="0" borderId="11" xfId="0" applyNumberFormat="1" applyFont="1" applyBorder="1" applyAlignment="1" applyProtection="1">
      <alignment horizontal="right" vertical="center"/>
      <protection/>
    </xf>
    <xf numFmtId="181" fontId="1" fillId="0" borderId="13" xfId="0" applyNumberFormat="1" applyFont="1" applyBorder="1" applyAlignment="1" applyProtection="1">
      <alignment horizontal="right" vertical="center"/>
      <protection/>
    </xf>
    <xf numFmtId="181" fontId="1" fillId="0" borderId="25" xfId="0" applyNumberFormat="1" applyFont="1" applyBorder="1" applyAlignment="1" applyProtection="1">
      <alignment horizontal="right" vertical="center"/>
      <protection/>
    </xf>
    <xf numFmtId="181" fontId="0" fillId="0" borderId="11" xfId="0" applyNumberFormat="1" applyFont="1" applyBorder="1" applyAlignment="1">
      <alignment vertical="center"/>
    </xf>
    <xf numFmtId="181" fontId="12" fillId="0" borderId="11" xfId="0" applyNumberFormat="1" applyFont="1" applyBorder="1" applyAlignment="1">
      <alignment vertical="center"/>
    </xf>
    <xf numFmtId="0" fontId="30" fillId="0" borderId="11" xfId="0" applyNumberFormat="1" applyFont="1" applyBorder="1" applyAlignment="1">
      <alignment horizontal="left" vertical="center" wrapText="1"/>
    </xf>
    <xf numFmtId="189" fontId="32" fillId="0" borderId="11" xfId="0" applyNumberFormat="1" applyFont="1" applyBorder="1" applyAlignment="1">
      <alignment vertical="center"/>
    </xf>
    <xf numFmtId="189" fontId="8" fillId="0" borderId="11" xfId="0" applyNumberFormat="1" applyFont="1" applyBorder="1" applyAlignment="1">
      <alignment vertical="center"/>
    </xf>
    <xf numFmtId="189" fontId="8" fillId="33" borderId="11" xfId="0" applyNumberFormat="1" applyFont="1" applyFill="1" applyBorder="1" applyAlignment="1">
      <alignment vertical="center"/>
    </xf>
    <xf numFmtId="0" fontId="8" fillId="0" borderId="11" xfId="0" applyFont="1" applyBorder="1" applyAlignment="1">
      <alignment vertical="center" wrapText="1"/>
    </xf>
    <xf numFmtId="0" fontId="8" fillId="0" borderId="11" xfId="0" applyFont="1" applyBorder="1" applyAlignment="1">
      <alignment vertical="center"/>
    </xf>
    <xf numFmtId="0" fontId="1" fillId="0" borderId="0" xfId="0" applyFont="1" applyAlignment="1">
      <alignment vertical="center"/>
    </xf>
    <xf numFmtId="0" fontId="45" fillId="0" borderId="0" xfId="0" applyFont="1" applyAlignment="1">
      <alignment horizontal="center" vertical="center"/>
    </xf>
    <xf numFmtId="0" fontId="16" fillId="0" borderId="11" xfId="0" applyFont="1" applyBorder="1" applyAlignment="1">
      <alignment horizontal="center" vertical="center"/>
    </xf>
    <xf numFmtId="0" fontId="12" fillId="0" borderId="11" xfId="0" applyFont="1" applyBorder="1" applyAlignment="1">
      <alignment horizontal="center" vertical="center"/>
    </xf>
    <xf numFmtId="0" fontId="3" fillId="0" borderId="11" xfId="0" applyNumberFormat="1" applyFont="1" applyFill="1" applyBorder="1" applyAlignment="1">
      <alignment vertical="center" wrapText="1"/>
    </xf>
    <xf numFmtId="0" fontId="0" fillId="0" borderId="11" xfId="0" applyNumberFormat="1" applyFont="1" applyFill="1" applyBorder="1" applyAlignment="1">
      <alignment vertical="center" wrapText="1"/>
    </xf>
    <xf numFmtId="181" fontId="1" fillId="33" borderId="21" xfId="0" applyNumberFormat="1" applyFont="1" applyFill="1" applyBorder="1" applyAlignment="1" applyProtection="1">
      <alignment horizontal="left" vertical="center"/>
      <protection/>
    </xf>
    <xf numFmtId="181" fontId="1" fillId="33" borderId="11" xfId="0" applyNumberFormat="1" applyFont="1" applyFill="1" applyBorder="1" applyAlignment="1" applyProtection="1">
      <alignment horizontal="left" vertical="center"/>
      <protection/>
    </xf>
    <xf numFmtId="0" fontId="43" fillId="0" borderId="0" xfId="0" applyFont="1" applyAlignment="1" applyProtection="1">
      <alignment horizontal="center" vertical="center"/>
      <protection/>
    </xf>
    <xf numFmtId="181" fontId="7" fillId="33" borderId="29" xfId="0" applyNumberFormat="1" applyFont="1" applyFill="1" applyBorder="1" applyAlignment="1" applyProtection="1" quotePrefix="1">
      <alignment horizontal="center" vertical="center" wrapText="1"/>
      <protection/>
    </xf>
    <xf numFmtId="181" fontId="7" fillId="33" borderId="30" xfId="0" applyNumberFormat="1" applyFont="1" applyFill="1" applyBorder="1" applyAlignment="1" applyProtection="1">
      <alignment horizontal="center" vertical="center" wrapText="1"/>
      <protection/>
    </xf>
    <xf numFmtId="181" fontId="1" fillId="33" borderId="31" xfId="0" applyNumberFormat="1" applyFont="1" applyFill="1" applyBorder="1" applyAlignment="1" applyProtection="1" quotePrefix="1">
      <alignment horizontal="center" vertical="center"/>
      <protection/>
    </xf>
    <xf numFmtId="181" fontId="1" fillId="33" borderId="32" xfId="0" applyNumberFormat="1" applyFont="1" applyFill="1" applyBorder="1" applyAlignment="1" applyProtection="1">
      <alignment horizontal="center" vertical="center"/>
      <protection/>
    </xf>
    <xf numFmtId="181" fontId="1" fillId="33" borderId="16" xfId="0" applyNumberFormat="1" applyFont="1" applyFill="1" applyBorder="1" applyAlignment="1" applyProtection="1">
      <alignment horizontal="center" vertical="center"/>
      <protection/>
    </xf>
    <xf numFmtId="181" fontId="1" fillId="33" borderId="33" xfId="0" applyNumberFormat="1" applyFont="1" applyFill="1" applyBorder="1" applyAlignment="1" applyProtection="1" quotePrefix="1">
      <alignment horizontal="center" vertical="center"/>
      <protection/>
    </xf>
    <xf numFmtId="181" fontId="1" fillId="33" borderId="10" xfId="0" applyNumberFormat="1" applyFont="1" applyFill="1" applyBorder="1" applyAlignment="1" applyProtection="1">
      <alignment horizontal="center" vertical="center"/>
      <protection/>
    </xf>
    <xf numFmtId="181" fontId="1" fillId="33" borderId="17" xfId="0" applyNumberFormat="1" applyFont="1" applyFill="1" applyBorder="1" applyAlignment="1" applyProtection="1">
      <alignment horizontal="center" vertical="center"/>
      <protection/>
    </xf>
    <xf numFmtId="49" fontId="1" fillId="33" borderId="21" xfId="0" applyNumberFormat="1" applyFont="1" applyFill="1" applyBorder="1" applyAlignment="1" applyProtection="1">
      <alignment horizontal="left" vertical="center"/>
      <protection/>
    </xf>
    <xf numFmtId="49" fontId="1" fillId="33" borderId="11" xfId="0" applyNumberFormat="1" applyFont="1" applyFill="1" applyBorder="1" applyAlignment="1" applyProtection="1">
      <alignment horizontal="left" vertical="center"/>
      <protection/>
    </xf>
    <xf numFmtId="181" fontId="7" fillId="33" borderId="24" xfId="0" applyNumberFormat="1" applyFont="1" applyFill="1" applyBorder="1" applyAlignment="1" applyProtection="1">
      <alignment horizontal="center" vertical="center" wrapText="1"/>
      <protection/>
    </xf>
    <xf numFmtId="181" fontId="7" fillId="33" borderId="34" xfId="0" applyNumberFormat="1" applyFont="1" applyFill="1" applyBorder="1" applyAlignment="1" applyProtection="1">
      <alignment horizontal="center" vertical="center" wrapText="1"/>
      <protection/>
    </xf>
    <xf numFmtId="181" fontId="7" fillId="33" borderId="33" xfId="0" applyNumberFormat="1" applyFont="1" applyFill="1" applyBorder="1" applyAlignment="1" applyProtection="1">
      <alignment horizontal="center" vertical="center" wrapText="1"/>
      <protection/>
    </xf>
    <xf numFmtId="181" fontId="7" fillId="33" borderId="10" xfId="0" applyNumberFormat="1" applyFont="1" applyFill="1" applyBorder="1" applyAlignment="1" applyProtection="1">
      <alignment horizontal="center" vertical="center" wrapText="1"/>
      <protection/>
    </xf>
    <xf numFmtId="181" fontId="7" fillId="33" borderId="35" xfId="0" applyNumberFormat="1" applyFont="1" applyFill="1" applyBorder="1" applyAlignment="1" applyProtection="1" quotePrefix="1">
      <alignment horizontal="center" vertical="center" wrapText="1"/>
      <protection/>
    </xf>
    <xf numFmtId="181" fontId="7" fillId="33" borderId="36" xfId="0" applyNumberFormat="1" applyFont="1" applyFill="1" applyBorder="1" applyAlignment="1" applyProtection="1">
      <alignment horizontal="center" vertical="center" wrapText="1"/>
      <protection/>
    </xf>
    <xf numFmtId="181" fontId="7" fillId="33" borderId="37" xfId="0" applyNumberFormat="1" applyFont="1" applyFill="1" applyBorder="1" applyAlignment="1" applyProtection="1">
      <alignment horizontal="center" vertical="center" wrapText="1"/>
      <protection/>
    </xf>
    <xf numFmtId="181" fontId="1" fillId="33" borderId="38" xfId="0" applyNumberFormat="1" applyFont="1" applyFill="1" applyBorder="1" applyAlignment="1" applyProtection="1">
      <alignment horizontal="left" vertical="center"/>
      <protection/>
    </xf>
    <xf numFmtId="181" fontId="1" fillId="33" borderId="25" xfId="0" applyNumberFormat="1" applyFont="1" applyFill="1" applyBorder="1" applyAlignment="1" applyProtection="1">
      <alignment horizontal="left" vertical="center"/>
      <protection/>
    </xf>
    <xf numFmtId="0" fontId="34" fillId="0" borderId="39" xfId="0" applyFont="1" applyBorder="1" applyAlignment="1" applyProtection="1">
      <alignment horizontal="left" vertical="center" wrapText="1"/>
      <protection/>
    </xf>
    <xf numFmtId="0" fontId="34" fillId="0" borderId="39" xfId="0" applyFont="1" applyBorder="1" applyAlignment="1" applyProtection="1">
      <alignment horizontal="left" vertical="center"/>
      <protection/>
    </xf>
    <xf numFmtId="0" fontId="34" fillId="0" borderId="14" xfId="0" applyNumberFormat="1" applyFont="1" applyFill="1" applyBorder="1" applyAlignment="1" applyProtection="1">
      <alignment vertical="center" wrapText="1"/>
      <protection/>
    </xf>
    <xf numFmtId="0" fontId="34" fillId="0" borderId="11" xfId="0" applyNumberFormat="1" applyFont="1" applyFill="1" applyBorder="1" applyAlignment="1" applyProtection="1">
      <alignment vertical="center" wrapText="1"/>
      <protection/>
    </xf>
    <xf numFmtId="0" fontId="34" fillId="0" borderId="14" xfId="0" applyFont="1" applyBorder="1" applyAlignment="1" applyProtection="1">
      <alignment vertical="center"/>
      <protection/>
    </xf>
    <xf numFmtId="0" fontId="34" fillId="0" borderId="11" xfId="0" applyFont="1" applyBorder="1" applyAlignment="1" applyProtection="1">
      <alignment vertical="center"/>
      <protection/>
    </xf>
    <xf numFmtId="0" fontId="34" fillId="0" borderId="11" xfId="0" applyFont="1" applyBorder="1" applyAlignment="1" applyProtection="1">
      <alignment horizontal="left" vertical="center" wrapText="1"/>
      <protection/>
    </xf>
    <xf numFmtId="181" fontId="7" fillId="33" borderId="40" xfId="0" applyNumberFormat="1" applyFont="1" applyFill="1" applyBorder="1" applyAlignment="1" applyProtection="1" quotePrefix="1">
      <alignment horizontal="center" vertical="center" wrapText="1"/>
      <protection/>
    </xf>
    <xf numFmtId="181" fontId="7" fillId="33" borderId="41" xfId="0" applyNumberFormat="1" applyFont="1" applyFill="1" applyBorder="1" applyAlignment="1" applyProtection="1">
      <alignment horizontal="center" vertical="center" wrapText="1"/>
      <protection/>
    </xf>
    <xf numFmtId="181" fontId="7" fillId="33" borderId="14" xfId="0" applyNumberFormat="1" applyFont="1" applyFill="1" applyBorder="1" applyAlignment="1" applyProtection="1">
      <alignment horizontal="center" vertical="center" wrapText="1"/>
      <protection/>
    </xf>
    <xf numFmtId="181" fontId="7" fillId="33" borderId="13" xfId="0" applyNumberFormat="1" applyFont="1" applyFill="1" applyBorder="1" applyAlignment="1" applyProtection="1" quotePrefix="1">
      <alignment horizontal="center" vertical="center" wrapText="1"/>
      <protection/>
    </xf>
    <xf numFmtId="181" fontId="7" fillId="0" borderId="40" xfId="0" applyNumberFormat="1" applyFont="1" applyBorder="1" applyAlignment="1" applyProtection="1" quotePrefix="1">
      <alignment horizontal="center" vertical="center" wrapText="1"/>
      <protection/>
    </xf>
    <xf numFmtId="181" fontId="7" fillId="0" borderId="41" xfId="0" applyNumberFormat="1" applyFont="1" applyBorder="1" applyAlignment="1" applyProtection="1">
      <alignment horizontal="center" vertical="center" wrapText="1"/>
      <protection/>
    </xf>
    <xf numFmtId="181" fontId="7" fillId="0" borderId="14" xfId="0" applyNumberFormat="1" applyFont="1" applyBorder="1" applyAlignment="1" applyProtection="1">
      <alignment horizontal="center" vertical="center" wrapText="1"/>
      <protection/>
    </xf>
    <xf numFmtId="0" fontId="1" fillId="0" borderId="14" xfId="0" applyFont="1" applyBorder="1" applyAlignment="1" applyProtection="1">
      <alignment horizontal="left" vertical="center" wrapText="1"/>
      <protection/>
    </xf>
    <xf numFmtId="0" fontId="1" fillId="0" borderId="14" xfId="0" applyFont="1" applyBorder="1" applyAlignment="1" applyProtection="1">
      <alignment horizontal="left" vertical="center"/>
      <protection/>
    </xf>
    <xf numFmtId="0" fontId="1" fillId="0" borderId="11" xfId="0" applyFont="1" applyBorder="1" applyAlignment="1" applyProtection="1">
      <alignment horizontal="left" vertical="center"/>
      <protection/>
    </xf>
    <xf numFmtId="181" fontId="1" fillId="33" borderId="31" xfId="0" applyNumberFormat="1" applyFont="1" applyFill="1" applyBorder="1" applyAlignment="1" applyProtection="1">
      <alignment horizontal="left" vertical="center"/>
      <protection/>
    </xf>
    <xf numFmtId="181" fontId="1" fillId="33" borderId="32" xfId="0" applyNumberFormat="1" applyFont="1" applyFill="1" applyBorder="1" applyAlignment="1" applyProtection="1">
      <alignment horizontal="left" vertical="center"/>
      <protection/>
    </xf>
    <xf numFmtId="181" fontId="1" fillId="33" borderId="27" xfId="0" applyNumberFormat="1" applyFont="1" applyFill="1" applyBorder="1" applyAlignment="1" applyProtection="1">
      <alignment horizontal="left" vertical="center"/>
      <protection/>
    </xf>
    <xf numFmtId="181" fontId="1" fillId="33" borderId="42" xfId="0" applyNumberFormat="1" applyFont="1" applyFill="1" applyBorder="1" applyAlignment="1" applyProtection="1">
      <alignment horizontal="left" vertical="center"/>
      <protection/>
    </xf>
    <xf numFmtId="49" fontId="1" fillId="33" borderId="31" xfId="0" applyNumberFormat="1" applyFont="1" applyFill="1" applyBorder="1" applyAlignment="1" applyProtection="1" quotePrefix="1">
      <alignment horizontal="center" vertical="center"/>
      <protection/>
    </xf>
    <xf numFmtId="49" fontId="1" fillId="33" borderId="32" xfId="0" applyNumberFormat="1" applyFont="1" applyFill="1" applyBorder="1" applyAlignment="1" applyProtection="1">
      <alignment horizontal="center" vertical="center"/>
      <protection/>
    </xf>
    <xf numFmtId="49" fontId="1" fillId="33" borderId="16" xfId="0" applyNumberFormat="1" applyFont="1" applyFill="1" applyBorder="1" applyAlignment="1" applyProtection="1">
      <alignment horizontal="center" vertical="center"/>
      <protection/>
    </xf>
    <xf numFmtId="49" fontId="1" fillId="33" borderId="31" xfId="0" applyNumberFormat="1" applyFont="1" applyFill="1" applyBorder="1" applyAlignment="1" applyProtection="1">
      <alignment horizontal="left" vertical="center"/>
      <protection/>
    </xf>
    <xf numFmtId="49" fontId="1" fillId="33" borderId="32" xfId="0" applyNumberFormat="1" applyFont="1" applyFill="1" applyBorder="1" applyAlignment="1" applyProtection="1">
      <alignment horizontal="left" vertical="center"/>
      <protection/>
    </xf>
    <xf numFmtId="0" fontId="1" fillId="0" borderId="39" xfId="0" applyFont="1" applyBorder="1" applyAlignment="1" applyProtection="1">
      <alignment horizontal="left" vertical="center" wrapText="1"/>
      <protection/>
    </xf>
    <xf numFmtId="0" fontId="1" fillId="0" borderId="39" xfId="0" applyFont="1" applyBorder="1" applyAlignment="1" applyProtection="1">
      <alignment horizontal="left" vertical="center"/>
      <protection/>
    </xf>
    <xf numFmtId="0" fontId="1" fillId="0" borderId="11" xfId="0" applyNumberFormat="1" applyFont="1" applyFill="1" applyBorder="1" applyAlignment="1">
      <alignment horizontal="left" vertical="center" wrapText="1"/>
    </xf>
    <xf numFmtId="0" fontId="1" fillId="0" borderId="11" xfId="0" applyNumberFormat="1" applyFont="1" applyFill="1" applyBorder="1" applyAlignment="1" applyProtection="1">
      <alignment horizontal="left" vertical="center" wrapText="1"/>
      <protection/>
    </xf>
    <xf numFmtId="181" fontId="7" fillId="33" borderId="40" xfId="0" applyNumberFormat="1" applyFont="1" applyFill="1" applyBorder="1" applyAlignment="1" applyProtection="1">
      <alignment horizontal="center" vertical="center" wrapText="1"/>
      <protection/>
    </xf>
    <xf numFmtId="181" fontId="7" fillId="33" borderId="43" xfId="0" applyNumberFormat="1" applyFont="1" applyFill="1" applyBorder="1" applyAlignment="1" applyProtection="1" quotePrefix="1">
      <alignment horizontal="center" vertical="center"/>
      <protection/>
    </xf>
    <xf numFmtId="181" fontId="7" fillId="33" borderId="44" xfId="0" applyNumberFormat="1" applyFont="1" applyFill="1" applyBorder="1" applyAlignment="1" applyProtection="1">
      <alignment horizontal="center" vertical="center"/>
      <protection/>
    </xf>
    <xf numFmtId="181" fontId="7" fillId="33" borderId="44" xfId="0" applyNumberFormat="1" applyFont="1" applyFill="1" applyBorder="1" applyAlignment="1" applyProtection="1" quotePrefix="1">
      <alignment horizontal="center" vertical="center"/>
      <protection/>
    </xf>
    <xf numFmtId="181" fontId="7" fillId="33" borderId="45" xfId="0" applyNumberFormat="1" applyFont="1" applyFill="1" applyBorder="1" applyAlignment="1" applyProtection="1">
      <alignment horizontal="center" vertical="center"/>
      <protection/>
    </xf>
    <xf numFmtId="181" fontId="7" fillId="33" borderId="46" xfId="0" applyNumberFormat="1" applyFont="1" applyFill="1" applyBorder="1" applyAlignment="1" applyProtection="1">
      <alignment horizontal="center" vertical="center"/>
      <protection/>
    </xf>
    <xf numFmtId="0" fontId="1" fillId="0" borderId="0" xfId="0" applyFont="1" applyBorder="1" applyAlignment="1" applyProtection="1">
      <alignment horizontal="left" vertical="center"/>
      <protection/>
    </xf>
    <xf numFmtId="0" fontId="35" fillId="33" borderId="0" xfId="0" applyFont="1" applyFill="1" applyBorder="1" applyAlignment="1">
      <alignment horizontal="center" wrapText="1"/>
    </xf>
    <xf numFmtId="0" fontId="35" fillId="33" borderId="0" xfId="0" applyFont="1" applyFill="1" applyBorder="1" applyAlignment="1">
      <alignment horizontal="right" wrapText="1"/>
    </xf>
    <xf numFmtId="0" fontId="5" fillId="0" borderId="11" xfId="0" applyNumberFormat="1" applyFont="1" applyFill="1" applyBorder="1" applyAlignment="1">
      <alignment wrapText="1"/>
    </xf>
    <xf numFmtId="0" fontId="5" fillId="0" borderId="13" xfId="0" applyNumberFormat="1" applyFont="1" applyFill="1" applyBorder="1" applyAlignment="1">
      <alignment wrapText="1"/>
    </xf>
    <xf numFmtId="0" fontId="3" fillId="0" borderId="11" xfId="0" applyNumberFormat="1" applyFont="1" applyFill="1" applyBorder="1" applyAlignment="1">
      <alignment wrapText="1"/>
    </xf>
    <xf numFmtId="0" fontId="10" fillId="0" borderId="11" xfId="0" applyFont="1" applyBorder="1" applyAlignment="1">
      <alignment horizontal="center" vertical="center"/>
    </xf>
    <xf numFmtId="0" fontId="23" fillId="0" borderId="0" xfId="0" applyFont="1" applyBorder="1" applyAlignment="1">
      <alignment horizontal="center" vertical="center"/>
    </xf>
    <xf numFmtId="0" fontId="31" fillId="0" borderId="0" xfId="0" applyFont="1" applyBorder="1" applyAlignment="1">
      <alignment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23" fillId="0" borderId="0" xfId="42" applyFont="1" applyFill="1" applyAlignment="1">
      <alignment horizontal="center" vertical="center"/>
      <protection/>
    </xf>
    <xf numFmtId="0" fontId="7" fillId="0" borderId="16" xfId="43" applyFont="1" applyBorder="1" applyAlignment="1">
      <alignment horizontal="center" vertical="center" wrapText="1"/>
      <protection/>
    </xf>
    <xf numFmtId="0" fontId="7" fillId="0" borderId="11" xfId="43" applyFont="1" applyBorder="1" applyAlignment="1">
      <alignment horizontal="center" vertical="center" wrapText="1"/>
      <protection/>
    </xf>
    <xf numFmtId="0" fontId="1" fillId="0" borderId="0" xfId="42" applyFont="1" applyFill="1" applyBorder="1" applyAlignment="1">
      <alignment horizontal="left" vertical="center"/>
      <protection/>
    </xf>
    <xf numFmtId="0" fontId="29" fillId="0" borderId="0" xfId="40" applyFont="1" applyAlignment="1">
      <alignment horizontal="left" vertical="center" wrapText="1"/>
      <protection/>
    </xf>
    <xf numFmtId="181" fontId="7" fillId="0" borderId="11" xfId="42" applyNumberFormat="1" applyFont="1" applyFill="1" applyBorder="1" applyAlignment="1" applyProtection="1">
      <alignment horizontal="center" vertical="center"/>
      <protection locked="0"/>
    </xf>
    <xf numFmtId="181" fontId="21" fillId="0" borderId="11" xfId="42" applyNumberFormat="1" applyFont="1" applyFill="1" applyBorder="1" applyAlignment="1" applyProtection="1">
      <alignment horizontal="center" vertical="center"/>
      <protection locked="0"/>
    </xf>
    <xf numFmtId="0" fontId="21" fillId="0" borderId="13" xfId="42" applyFont="1" applyFill="1" applyBorder="1" applyAlignment="1">
      <alignment horizontal="center" vertical="center" wrapText="1"/>
      <protection/>
    </xf>
    <xf numFmtId="0" fontId="21" fillId="0" borderId="14" xfId="42" applyFont="1" applyFill="1" applyBorder="1" applyAlignment="1">
      <alignment horizontal="center" vertical="center" wrapText="1"/>
      <protection/>
    </xf>
    <xf numFmtId="0" fontId="1" fillId="0" borderId="11" xfId="0" applyNumberFormat="1" applyFont="1" applyFill="1" applyBorder="1" applyAlignment="1">
      <alignment vertical="center" wrapText="1"/>
    </xf>
    <xf numFmtId="0" fontId="7" fillId="0" borderId="11" xfId="42" applyNumberFormat="1" applyFont="1" applyFill="1" applyBorder="1" applyAlignment="1">
      <alignment vertical="center" wrapText="1"/>
      <protection/>
    </xf>
    <xf numFmtId="0" fontId="28" fillId="0" borderId="11" xfId="0" applyNumberFormat="1" applyFont="1" applyFill="1" applyBorder="1" applyAlignment="1">
      <alignment vertical="center" wrapText="1"/>
    </xf>
    <xf numFmtId="0" fontId="20" fillId="0" borderId="11" xfId="42" applyNumberFormat="1" applyFont="1" applyFill="1" applyBorder="1" applyAlignment="1">
      <alignment vertical="center" wrapText="1"/>
      <protection/>
    </xf>
    <xf numFmtId="0" fontId="0"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vertical="center"/>
    </xf>
    <xf numFmtId="0" fontId="6" fillId="0" borderId="0" xfId="0" applyFont="1" applyAlignment="1">
      <alignment horizontal="center"/>
    </xf>
    <xf numFmtId="0" fontId="8" fillId="0" borderId="0" xfId="0" applyFont="1" applyAlignment="1">
      <alignment horizontal="center" vertical="center" wrapText="1"/>
    </xf>
    <xf numFmtId="0" fontId="9" fillId="0" borderId="0" xfId="0" applyFont="1" applyAlignment="1">
      <alignment horizontal="center" vertical="center"/>
    </xf>
    <xf numFmtId="0" fontId="11" fillId="0" borderId="12" xfId="0" applyFont="1" applyBorder="1" applyAlignment="1">
      <alignment horizontal="center" vertical="center" wrapText="1"/>
    </xf>
    <xf numFmtId="0" fontId="11" fillId="0" borderId="32" xfId="0" applyFont="1" applyBorder="1" applyAlignment="1">
      <alignment horizontal="center" vertical="center" wrapText="1"/>
    </xf>
    <xf numFmtId="0" fontId="8" fillId="0" borderId="34"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center"/>
    </xf>
    <xf numFmtId="0" fontId="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left" wrapText="1"/>
    </xf>
    <xf numFmtId="0" fontId="1" fillId="0" borderId="0" xfId="0" applyFont="1" applyAlignment="1">
      <alignment horizontal="left" wrapText="1"/>
    </xf>
    <xf numFmtId="4" fontId="0" fillId="0" borderId="11" xfId="0" applyNumberFormat="1" applyFont="1" applyBorder="1" applyAlignment="1">
      <alignment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80" xfId="40"/>
    <cellStyle name="常规 84" xfId="41"/>
    <cellStyle name="常规_2011省本级基金预算表（草案，提供预算处）" xfId="42"/>
    <cellStyle name="常规_贵州省2013年省本级政府性基金收支预算表（草案） 2" xfId="43"/>
    <cellStyle name="常规_收预 2" xfId="44"/>
    <cellStyle name="常规_项目科室申报汇总_1" xfId="45"/>
    <cellStyle name="常规_项目社保申报" xfId="46"/>
    <cellStyle name="常规_支预"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7&#24180;&#37096;&#38376;&#39044;&#31639;\2017&#24180;&#20108;&#19979;&#25209;&#22797;&#21450;&#20844;&#24320;\&#25919;&#24220;&#12289;&#37096;&#38376;&#20844;&#24320;&#34920;&#26684;\2017&#24180;&#37096;&#38376;&#39044;&#31639;&#20844;&#24320;&#34920;&#266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部门预算收支预算总表"/>
      <sheetName val="2、一般公共预算支出表（支出功能分类）"/>
      <sheetName val="3、一般公共预算基本支出明细表（支出经济分类） "/>
      <sheetName val="4、政府性基金收支预算"/>
      <sheetName val="5、三公经费情况表"/>
      <sheetName val="6、资产情况表"/>
      <sheetName val="7、项目目标绩效申报表"/>
      <sheetName val="8、采购预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PageLayoutView="0" workbookViewId="0" topLeftCell="A4">
      <selection activeCell="D18" sqref="D18"/>
    </sheetView>
  </sheetViews>
  <sheetFormatPr defaultColWidth="9.33203125" defaultRowHeight="12.75"/>
  <cols>
    <col min="1" max="1" width="32.66015625" style="33" customWidth="1"/>
    <col min="2" max="2" width="17.83203125" style="33" customWidth="1"/>
    <col min="3" max="3" width="45.83203125" style="33" customWidth="1"/>
    <col min="4" max="4" width="17.83203125" style="33" customWidth="1"/>
    <col min="5" max="5" width="25.83203125" style="33" customWidth="1"/>
    <col min="6" max="16384" width="9.33203125" style="33" customWidth="1"/>
  </cols>
  <sheetData>
    <row r="1" s="167" customFormat="1" ht="30.75" customHeight="1">
      <c r="A1" s="167" t="s">
        <v>0</v>
      </c>
    </row>
    <row r="2" ht="31.5" customHeight="1">
      <c r="A2" s="50" t="s">
        <v>1</v>
      </c>
    </row>
    <row r="3" spans="1:5" ht="30" customHeight="1">
      <c r="A3" s="210" t="s">
        <v>347</v>
      </c>
      <c r="B3" s="210"/>
      <c r="C3" s="210"/>
      <c r="D3" s="210"/>
      <c r="E3" s="210"/>
    </row>
    <row r="4" spans="1:5" ht="16.5" customHeight="1">
      <c r="A4" s="168"/>
      <c r="B4" s="36"/>
      <c r="C4" s="36"/>
      <c r="E4" s="169" t="s">
        <v>2</v>
      </c>
    </row>
    <row r="5" spans="1:5" s="32" customFormat="1" ht="19.5" customHeight="1">
      <c r="A5" s="211" t="s">
        <v>3</v>
      </c>
      <c r="B5" s="212"/>
      <c r="C5" s="211" t="s">
        <v>4</v>
      </c>
      <c r="D5" s="212"/>
      <c r="E5" s="211" t="s">
        <v>5</v>
      </c>
    </row>
    <row r="6" spans="1:5" s="32" customFormat="1" ht="19.5" customHeight="1">
      <c r="A6" s="170" t="s">
        <v>6</v>
      </c>
      <c r="B6" s="40" t="s">
        <v>7</v>
      </c>
      <c r="C6" s="40" t="s">
        <v>6</v>
      </c>
      <c r="D6" s="40" t="s">
        <v>7</v>
      </c>
      <c r="E6" s="212"/>
    </row>
    <row r="7" spans="1:5" ht="19.5" customHeight="1">
      <c r="A7" s="171" t="s">
        <v>8</v>
      </c>
      <c r="B7" s="319">
        <v>1237.75</v>
      </c>
      <c r="C7" s="172" t="s">
        <v>9</v>
      </c>
      <c r="D7" s="201"/>
      <c r="E7" s="46"/>
    </row>
    <row r="8" spans="1:5" ht="19.5" customHeight="1">
      <c r="A8" s="171" t="s">
        <v>10</v>
      </c>
      <c r="B8" s="46"/>
      <c r="C8" s="172" t="s">
        <v>11</v>
      </c>
      <c r="D8" s="201"/>
      <c r="E8" s="46"/>
    </row>
    <row r="9" spans="1:5" ht="19.5" customHeight="1">
      <c r="A9" s="171" t="s">
        <v>12</v>
      </c>
      <c r="B9" s="46"/>
      <c r="C9" s="172" t="s">
        <v>13</v>
      </c>
      <c r="D9" s="46"/>
      <c r="E9" s="46"/>
    </row>
    <row r="10" spans="1:5" ht="19.5" customHeight="1">
      <c r="A10" s="171" t="s">
        <v>14</v>
      </c>
      <c r="B10" s="46"/>
      <c r="C10" s="172" t="s">
        <v>15</v>
      </c>
      <c r="D10" s="46">
        <v>1152.37</v>
      </c>
      <c r="E10" s="46"/>
    </row>
    <row r="11" spans="1:5" ht="19.5" customHeight="1">
      <c r="A11" s="46"/>
      <c r="B11" s="46"/>
      <c r="C11" s="172" t="s">
        <v>16</v>
      </c>
      <c r="D11" s="46"/>
      <c r="E11" s="46"/>
    </row>
    <row r="12" spans="1:5" ht="19.5" customHeight="1">
      <c r="A12" s="46"/>
      <c r="B12" s="46"/>
      <c r="C12" s="172" t="s">
        <v>17</v>
      </c>
      <c r="D12" s="46"/>
      <c r="E12" s="46"/>
    </row>
    <row r="13" spans="1:5" ht="19.5" customHeight="1">
      <c r="A13" s="171"/>
      <c r="B13" s="46"/>
      <c r="C13" s="172" t="s">
        <v>79</v>
      </c>
      <c r="D13" s="46"/>
      <c r="E13" s="46"/>
    </row>
    <row r="14" spans="1:5" ht="19.5" customHeight="1">
      <c r="A14" s="173"/>
      <c r="B14" s="46"/>
      <c r="C14" s="172" t="s">
        <v>81</v>
      </c>
      <c r="D14" s="46">
        <v>56.72</v>
      </c>
      <c r="E14" s="46"/>
    </row>
    <row r="15" spans="1:5" ht="19.5" customHeight="1">
      <c r="A15" s="173"/>
      <c r="B15" s="46"/>
      <c r="C15" s="172" t="s">
        <v>348</v>
      </c>
      <c r="D15" s="46"/>
      <c r="E15" s="46"/>
    </row>
    <row r="16" spans="1:5" ht="19.5" customHeight="1">
      <c r="A16" s="174"/>
      <c r="B16" s="46"/>
      <c r="C16" s="172" t="s">
        <v>349</v>
      </c>
      <c r="D16" s="46">
        <v>28.66</v>
      </c>
      <c r="E16" s="46"/>
    </row>
    <row r="17" spans="1:5" ht="19.5" customHeight="1">
      <c r="A17" s="171" t="s">
        <v>19</v>
      </c>
      <c r="B17" s="46">
        <f>SUM(B7:B15)</f>
        <v>1237.75</v>
      </c>
      <c r="C17" s="171" t="s">
        <v>20</v>
      </c>
      <c r="D17" s="201">
        <f>SUM(D7:D16)</f>
        <v>1237.75</v>
      </c>
      <c r="E17" s="46"/>
    </row>
    <row r="18" spans="1:5" ht="19.5" customHeight="1">
      <c r="A18" s="172" t="s">
        <v>21</v>
      </c>
      <c r="B18" s="46"/>
      <c r="C18" s="172" t="s">
        <v>22</v>
      </c>
      <c r="D18" s="201"/>
      <c r="E18" s="46"/>
    </row>
    <row r="19" spans="1:5" ht="19.5" customHeight="1">
      <c r="A19" s="46"/>
      <c r="B19" s="46"/>
      <c r="C19" s="46"/>
      <c r="D19" s="201"/>
      <c r="E19" s="46"/>
    </row>
    <row r="20" spans="1:5" s="32" customFormat="1" ht="19.5" customHeight="1">
      <c r="A20" s="40" t="s">
        <v>23</v>
      </c>
      <c r="B20" s="44">
        <f>B17+B18</f>
        <v>1237.75</v>
      </c>
      <c r="C20" s="40" t="s">
        <v>24</v>
      </c>
      <c r="D20" s="202">
        <f>D17+D18</f>
        <v>1237.75</v>
      </c>
      <c r="E20" s="44"/>
    </row>
    <row r="21" ht="12.75">
      <c r="A21" s="50"/>
    </row>
    <row r="22" spans="1:5" ht="27.75" customHeight="1">
      <c r="A22" s="213" t="s">
        <v>25</v>
      </c>
      <c r="B22" s="214"/>
      <c r="C22" s="214"/>
      <c r="D22" s="214"/>
      <c r="E22" s="214"/>
    </row>
    <row r="23" spans="1:5" ht="12.75">
      <c r="A23" s="213" t="s">
        <v>26</v>
      </c>
      <c r="B23" s="213"/>
      <c r="C23" s="213"/>
      <c r="D23" s="213"/>
      <c r="E23" s="213"/>
    </row>
    <row r="24" spans="1:5" ht="12.75">
      <c r="A24" s="213"/>
      <c r="B24" s="213"/>
      <c r="C24" s="213"/>
      <c r="D24" s="213"/>
      <c r="E24" s="213"/>
    </row>
  </sheetData>
  <sheetProtection/>
  <mergeCells count="6">
    <mergeCell ref="A3:E3"/>
    <mergeCell ref="A5:B5"/>
    <mergeCell ref="C5:D5"/>
    <mergeCell ref="A22:E22"/>
    <mergeCell ref="E5:E6"/>
    <mergeCell ref="A23:E24"/>
  </mergeCells>
  <printOptions horizontalCentered="1"/>
  <pageMargins left="0.39305555555555555" right="0.39305555555555555" top="0.5902777777777778" bottom="0.39305555555555555" header="0.5111111111111111" footer="0.511111111111111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16"/>
  <sheetViews>
    <sheetView zoomScalePageLayoutView="0" workbookViewId="0" topLeftCell="A1">
      <selection activeCell="K9" sqref="K9"/>
    </sheetView>
  </sheetViews>
  <sheetFormatPr defaultColWidth="12" defaultRowHeight="12.75"/>
  <cols>
    <col min="1" max="3" width="14.66015625" style="14" customWidth="1"/>
    <col min="4" max="4" width="10.66015625" style="15" customWidth="1"/>
    <col min="5" max="5" width="11.5" style="15" customWidth="1"/>
    <col min="6" max="6" width="8.83203125" style="15" customWidth="1"/>
    <col min="7" max="7" width="9.33203125" style="15" customWidth="1"/>
    <col min="8" max="8" width="9.16015625" style="15" customWidth="1"/>
    <col min="9" max="10" width="8.33203125" style="15" customWidth="1"/>
    <col min="11" max="11" width="51.16015625" style="15" customWidth="1"/>
    <col min="12" max="254" width="12" style="15" customWidth="1"/>
  </cols>
  <sheetData>
    <row r="1" spans="1:3" ht="39.75" customHeight="1">
      <c r="A1" s="303" t="s">
        <v>301</v>
      </c>
      <c r="B1" s="303"/>
      <c r="C1" s="303"/>
    </row>
    <row r="2" spans="1:11" ht="20.25">
      <c r="A2" s="304" t="s">
        <v>364</v>
      </c>
      <c r="B2" s="304"/>
      <c r="C2" s="304"/>
      <c r="D2" s="304"/>
      <c r="E2" s="304"/>
      <c r="F2" s="304"/>
      <c r="G2" s="304"/>
      <c r="H2" s="304"/>
      <c r="I2" s="304"/>
      <c r="J2" s="304"/>
      <c r="K2" s="304"/>
    </row>
    <row r="3" spans="1:11" ht="19.5" customHeight="1">
      <c r="A3" s="20" t="s">
        <v>342</v>
      </c>
      <c r="B3" s="16"/>
      <c r="C3" s="16"/>
      <c r="K3" s="20" t="s">
        <v>365</v>
      </c>
    </row>
    <row r="4" spans="1:11" ht="27.75" customHeight="1">
      <c r="A4" s="283" t="s">
        <v>302</v>
      </c>
      <c r="B4" s="308" t="s">
        <v>303</v>
      </c>
      <c r="C4" s="308" t="s">
        <v>304</v>
      </c>
      <c r="D4" s="283" t="s">
        <v>305</v>
      </c>
      <c r="E4" s="283"/>
      <c r="F4" s="283"/>
      <c r="G4" s="283"/>
      <c r="H4" s="283"/>
      <c r="I4" s="283"/>
      <c r="J4" s="283"/>
      <c r="K4" s="283" t="s">
        <v>306</v>
      </c>
    </row>
    <row r="5" spans="1:11" ht="42.75">
      <c r="A5" s="283"/>
      <c r="B5" s="309"/>
      <c r="C5" s="309"/>
      <c r="D5" s="17" t="s">
        <v>307</v>
      </c>
      <c r="E5" s="17" t="s">
        <v>308</v>
      </c>
      <c r="F5" s="17" t="s">
        <v>309</v>
      </c>
      <c r="G5" s="17" t="s">
        <v>310</v>
      </c>
      <c r="H5" s="17" t="s">
        <v>36</v>
      </c>
      <c r="I5" s="17" t="s">
        <v>311</v>
      </c>
      <c r="J5" s="17" t="s">
        <v>312</v>
      </c>
      <c r="K5" s="283"/>
    </row>
    <row r="6" spans="1:11" ht="39.75" customHeight="1">
      <c r="A6" s="207" t="s">
        <v>343</v>
      </c>
      <c r="B6" s="207" t="s">
        <v>344</v>
      </c>
      <c r="C6" s="18" t="s">
        <v>366</v>
      </c>
      <c r="D6" s="19">
        <v>184</v>
      </c>
      <c r="E6" s="19">
        <v>184</v>
      </c>
      <c r="F6" s="19"/>
      <c r="G6" s="19"/>
      <c r="H6" s="19"/>
      <c r="I6" s="19"/>
      <c r="J6" s="19"/>
      <c r="K6" s="208" t="s">
        <v>346</v>
      </c>
    </row>
    <row r="7" spans="1:11" ht="33" customHeight="1">
      <c r="A7" s="207" t="s">
        <v>345</v>
      </c>
      <c r="B7" s="207" t="s">
        <v>344</v>
      </c>
      <c r="C7" s="18" t="s">
        <v>366</v>
      </c>
      <c r="D7" s="19">
        <v>20</v>
      </c>
      <c r="E7" s="19"/>
      <c r="F7" s="19">
        <v>20</v>
      </c>
      <c r="G7" s="19"/>
      <c r="H7" s="19"/>
      <c r="I7" s="19"/>
      <c r="J7" s="19"/>
      <c r="K7" s="208" t="s">
        <v>346</v>
      </c>
    </row>
    <row r="8" spans="1:11" ht="21" customHeight="1">
      <c r="A8" s="18" t="s">
        <v>367</v>
      </c>
      <c r="B8" s="207" t="s">
        <v>344</v>
      </c>
      <c r="C8" s="18" t="s">
        <v>368</v>
      </c>
      <c r="D8" s="19">
        <v>80</v>
      </c>
      <c r="E8" s="19"/>
      <c r="F8" s="19">
        <v>80</v>
      </c>
      <c r="G8" s="19"/>
      <c r="H8" s="19"/>
      <c r="I8" s="19"/>
      <c r="J8" s="19"/>
      <c r="K8" s="208" t="s">
        <v>346</v>
      </c>
    </row>
    <row r="9" spans="1:11" ht="21" customHeight="1">
      <c r="A9" s="18"/>
      <c r="B9" s="18"/>
      <c r="C9" s="18"/>
      <c r="D9" s="19"/>
      <c r="E9" s="19"/>
      <c r="F9" s="19"/>
      <c r="G9" s="19"/>
      <c r="H9" s="19"/>
      <c r="I9" s="19"/>
      <c r="J9" s="19"/>
      <c r="K9" s="19"/>
    </row>
    <row r="10" spans="1:11" ht="21.75" customHeight="1">
      <c r="A10" s="18"/>
      <c r="B10" s="18"/>
      <c r="C10" s="18"/>
      <c r="D10" s="19"/>
      <c r="E10" s="19"/>
      <c r="F10" s="19"/>
      <c r="G10" s="19"/>
      <c r="H10" s="19"/>
      <c r="I10" s="19"/>
      <c r="J10" s="19"/>
      <c r="K10" s="19"/>
    </row>
    <row r="11" spans="1:11" ht="23.25" customHeight="1">
      <c r="A11" s="18"/>
      <c r="B11" s="18"/>
      <c r="C11" s="18"/>
      <c r="D11" s="19"/>
      <c r="E11" s="19"/>
      <c r="F11" s="19"/>
      <c r="G11" s="19"/>
      <c r="H11" s="19"/>
      <c r="I11" s="19"/>
      <c r="J11" s="19"/>
      <c r="K11" s="19"/>
    </row>
    <row r="12" spans="1:11" ht="24.75" customHeight="1">
      <c r="A12" s="18"/>
      <c r="B12" s="18"/>
      <c r="C12" s="18"/>
      <c r="D12" s="19"/>
      <c r="E12" s="19"/>
      <c r="F12" s="19"/>
      <c r="G12" s="19"/>
      <c r="H12" s="19"/>
      <c r="I12" s="19"/>
      <c r="J12" s="19"/>
      <c r="K12" s="19"/>
    </row>
    <row r="13" spans="1:11" ht="21.75" customHeight="1">
      <c r="A13" s="18"/>
      <c r="B13" s="18"/>
      <c r="C13" s="18"/>
      <c r="D13" s="19"/>
      <c r="E13" s="19"/>
      <c r="F13" s="19"/>
      <c r="G13" s="19"/>
      <c r="H13" s="19"/>
      <c r="I13" s="19"/>
      <c r="J13" s="19"/>
      <c r="K13" s="19"/>
    </row>
    <row r="14" spans="1:11" ht="22.5" customHeight="1">
      <c r="A14" s="18"/>
      <c r="B14" s="18"/>
      <c r="C14" s="18"/>
      <c r="D14" s="19"/>
      <c r="E14" s="19"/>
      <c r="F14" s="19"/>
      <c r="G14" s="19"/>
      <c r="H14" s="19"/>
      <c r="I14" s="19"/>
      <c r="J14" s="19"/>
      <c r="K14" s="19"/>
    </row>
    <row r="15" spans="1:11" ht="23.25" customHeight="1">
      <c r="A15" s="305" t="s">
        <v>47</v>
      </c>
      <c r="B15" s="306"/>
      <c r="C15" s="306"/>
      <c r="D15" s="19"/>
      <c r="E15" s="19"/>
      <c r="F15" s="19"/>
      <c r="G15" s="19"/>
      <c r="H15" s="19"/>
      <c r="I15" s="19"/>
      <c r="J15" s="19"/>
      <c r="K15" s="19"/>
    </row>
    <row r="16" spans="1:11" ht="38.25" customHeight="1">
      <c r="A16" s="307" t="s">
        <v>313</v>
      </c>
      <c r="B16" s="307"/>
      <c r="C16" s="307"/>
      <c r="D16" s="307"/>
      <c r="E16" s="307"/>
      <c r="F16" s="307"/>
      <c r="G16" s="307"/>
      <c r="H16" s="307"/>
      <c r="I16" s="307"/>
      <c r="J16" s="307"/>
      <c r="K16" s="307"/>
    </row>
  </sheetData>
  <sheetProtection/>
  <mergeCells count="9">
    <mergeCell ref="A1:C1"/>
    <mergeCell ref="A2:K2"/>
    <mergeCell ref="D4:J4"/>
    <mergeCell ref="A15:C15"/>
    <mergeCell ref="A16:K16"/>
    <mergeCell ref="A4:A5"/>
    <mergeCell ref="B4:B5"/>
    <mergeCell ref="C4:C5"/>
    <mergeCell ref="K4:K5"/>
  </mergeCells>
  <dataValidations count="1">
    <dataValidation type="list" allowBlank="1" showInputMessage="1" showErrorMessage="1" sqref="B4:C4">
      <formula1>项目类型</formula1>
    </dataValidation>
  </dataValidations>
  <printOptions horizontalCentered="1"/>
  <pageMargins left="0" right="0" top="0.3145833333333333" bottom="0.39305555555555555" header="0.5111111111111111" footer="0.5111111111111111"/>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H5" sqref="H5"/>
    </sheetView>
  </sheetViews>
  <sheetFormatPr defaultColWidth="12" defaultRowHeight="12.75"/>
  <cols>
    <col min="1" max="3" width="17.66015625" style="2" customWidth="1"/>
    <col min="4" max="4" width="30" style="2" customWidth="1"/>
    <col min="5" max="5" width="33.16015625" style="2" customWidth="1"/>
    <col min="6" max="6" width="12" style="2" bestFit="1" customWidth="1"/>
    <col min="7" max="7" width="15" style="2" customWidth="1"/>
    <col min="8" max="8" width="14" style="2" customWidth="1"/>
    <col min="9" max="9" width="12" style="2" bestFit="1" customWidth="1"/>
    <col min="10" max="16384" width="12" style="2" customWidth="1"/>
  </cols>
  <sheetData>
    <row r="1" spans="1:2" ht="30" customHeight="1">
      <c r="A1" s="310" t="s">
        <v>314</v>
      </c>
      <c r="B1" s="310"/>
    </row>
    <row r="2" spans="1:8" ht="21.75">
      <c r="A2" s="302" t="s">
        <v>369</v>
      </c>
      <c r="B2" s="302"/>
      <c r="C2" s="302"/>
      <c r="D2" s="302"/>
      <c r="E2" s="302"/>
      <c r="F2" s="5"/>
      <c r="G2" s="5"/>
      <c r="H2" s="5"/>
    </row>
    <row r="3" spans="1:8" ht="21.75">
      <c r="A3" s="4"/>
      <c r="B3" s="4"/>
      <c r="C3" s="4"/>
      <c r="D3" s="4"/>
      <c r="E3" s="4"/>
      <c r="F3" s="4"/>
      <c r="G3" s="313"/>
      <c r="H3" s="313"/>
    </row>
    <row r="4" spans="1:5" ht="27" customHeight="1">
      <c r="A4" s="209" t="s">
        <v>341</v>
      </c>
      <c r="E4" s="6" t="s">
        <v>2</v>
      </c>
    </row>
    <row r="5" spans="1:5" ht="28.5" customHeight="1">
      <c r="A5" s="7" t="s">
        <v>6</v>
      </c>
      <c r="B5" s="7" t="s">
        <v>66</v>
      </c>
      <c r="C5" s="314" t="s">
        <v>315</v>
      </c>
      <c r="D5" s="315"/>
      <c r="E5" s="316"/>
    </row>
    <row r="6" spans="1:5" ht="31.5" customHeight="1">
      <c r="A6" s="7"/>
      <c r="B6" s="7"/>
      <c r="C6" s="7" t="s">
        <v>316</v>
      </c>
      <c r="D6" s="7" t="s">
        <v>317</v>
      </c>
      <c r="E6" s="7" t="s">
        <v>312</v>
      </c>
    </row>
    <row r="7" spans="1:5" ht="27" customHeight="1">
      <c r="A7" s="7" t="s">
        <v>39</v>
      </c>
      <c r="B7" s="7"/>
      <c r="C7" s="7">
        <v>1</v>
      </c>
      <c r="D7" s="7">
        <v>2</v>
      </c>
      <c r="E7" s="7">
        <v>3</v>
      </c>
    </row>
    <row r="8" spans="1:5" ht="28.5" customHeight="1">
      <c r="A8" s="7" t="s">
        <v>47</v>
      </c>
      <c r="B8" s="7">
        <v>1</v>
      </c>
      <c r="C8" s="9">
        <v>84</v>
      </c>
      <c r="D8" s="9">
        <v>84</v>
      </c>
      <c r="E8" s="9"/>
    </row>
    <row r="9" spans="1:5" ht="28.5" customHeight="1">
      <c r="A9" s="7" t="s">
        <v>318</v>
      </c>
      <c r="B9" s="7">
        <v>2</v>
      </c>
      <c r="C9" s="9">
        <v>84</v>
      </c>
      <c r="D9" s="9">
        <v>84</v>
      </c>
      <c r="E9" s="9"/>
    </row>
    <row r="10" spans="1:5" ht="28.5" customHeight="1">
      <c r="A10" s="7" t="s">
        <v>319</v>
      </c>
      <c r="B10" s="7">
        <v>3</v>
      </c>
      <c r="C10" s="9">
        <v>0</v>
      </c>
      <c r="D10" s="9">
        <v>0</v>
      </c>
      <c r="E10" s="9"/>
    </row>
    <row r="11" spans="1:5" ht="28.5" customHeight="1">
      <c r="A11" s="7" t="s">
        <v>320</v>
      </c>
      <c r="B11" s="7">
        <v>4</v>
      </c>
      <c r="C11" s="9">
        <v>0</v>
      </c>
      <c r="D11" s="9">
        <v>0</v>
      </c>
      <c r="E11" s="9"/>
    </row>
    <row r="12" spans="1:8" s="1" customFormat="1" ht="26.25" customHeight="1">
      <c r="A12" s="10"/>
      <c r="B12" s="10"/>
      <c r="C12" s="11"/>
      <c r="D12" s="11"/>
      <c r="E12" s="11"/>
      <c r="F12" s="11"/>
      <c r="G12" s="11"/>
      <c r="H12" s="11"/>
    </row>
    <row r="13" spans="1:8" ht="48.75" customHeight="1">
      <c r="A13" s="317" t="s">
        <v>321</v>
      </c>
      <c r="B13" s="317"/>
      <c r="C13" s="317"/>
      <c r="D13" s="317"/>
      <c r="E13" s="317"/>
      <c r="F13" s="12"/>
      <c r="G13" s="12"/>
      <c r="H13" s="12"/>
    </row>
    <row r="14" spans="1:8" ht="57" customHeight="1">
      <c r="A14" s="318" t="s">
        <v>322</v>
      </c>
      <c r="B14" s="318"/>
      <c r="C14" s="318"/>
      <c r="D14" s="318"/>
      <c r="E14" s="318"/>
      <c r="F14" s="13"/>
      <c r="G14" s="13"/>
      <c r="H14" s="13"/>
    </row>
    <row r="15" spans="1:5" ht="24.75" customHeight="1">
      <c r="A15" s="310" t="s">
        <v>323</v>
      </c>
      <c r="B15" s="310"/>
      <c r="C15" s="310"/>
      <c r="D15" s="310"/>
      <c r="E15" s="310"/>
    </row>
    <row r="16" spans="1:3" ht="14.25">
      <c r="A16" s="3"/>
      <c r="B16" s="3"/>
      <c r="C16" s="1"/>
    </row>
    <row r="19" spans="1:6" ht="14.25">
      <c r="A19" s="311"/>
      <c r="B19" s="311"/>
      <c r="C19" s="311"/>
      <c r="D19" s="311"/>
      <c r="E19" s="311"/>
      <c r="F19" s="311"/>
    </row>
    <row r="20" spans="1:5" ht="96.75" customHeight="1">
      <c r="A20" s="312" t="s">
        <v>324</v>
      </c>
      <c r="B20" s="312"/>
      <c r="C20" s="312"/>
      <c r="D20" s="312"/>
      <c r="E20" s="312"/>
    </row>
  </sheetData>
  <sheetProtection/>
  <mergeCells count="9">
    <mergeCell ref="A15:E15"/>
    <mergeCell ref="A19:F19"/>
    <mergeCell ref="A20:E20"/>
    <mergeCell ref="A1:B1"/>
    <mergeCell ref="A2:E2"/>
    <mergeCell ref="G3:H3"/>
    <mergeCell ref="C5:E5"/>
    <mergeCell ref="A13:E13"/>
    <mergeCell ref="A14:E14"/>
  </mergeCells>
  <printOptions horizontalCentered="1"/>
  <pageMargins left="0.3541666666666667" right="0.3541666666666667" top="0.9840277777777777" bottom="0.7868055555555555"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20"/>
  <sheetViews>
    <sheetView zoomScaleSheetLayoutView="160" zoomScalePageLayoutView="0" workbookViewId="0" topLeftCell="A1">
      <selection activeCell="G8" sqref="G8"/>
    </sheetView>
  </sheetViews>
  <sheetFormatPr defaultColWidth="12" defaultRowHeight="12.75"/>
  <cols>
    <col min="1" max="1" width="6.16015625" style="128" customWidth="1"/>
    <col min="2" max="2" width="10.83203125" style="128" customWidth="1"/>
    <col min="3" max="3" width="16.33203125" style="128" customWidth="1"/>
    <col min="4" max="10" width="18.16015625" style="128" customWidth="1"/>
    <col min="11" max="16384" width="12" style="128" customWidth="1"/>
  </cols>
  <sheetData>
    <row r="1" ht="14.25">
      <c r="A1" s="129" t="s">
        <v>27</v>
      </c>
    </row>
    <row r="2" spans="1:10" s="126" customFormat="1" ht="46.5" customHeight="1">
      <c r="A2" s="217" t="s">
        <v>350</v>
      </c>
      <c r="B2" s="217"/>
      <c r="C2" s="217"/>
      <c r="D2" s="217"/>
      <c r="E2" s="217"/>
      <c r="F2" s="217"/>
      <c r="G2" s="217"/>
      <c r="H2" s="217"/>
      <c r="I2" s="217"/>
      <c r="J2" s="217"/>
    </row>
    <row r="3" spans="1:10" ht="22.5" customHeight="1">
      <c r="A3" s="130" t="s">
        <v>28</v>
      </c>
      <c r="B3" s="131"/>
      <c r="C3" s="131"/>
      <c r="D3" s="131"/>
      <c r="E3" s="131"/>
      <c r="F3" s="163"/>
      <c r="G3" s="131"/>
      <c r="H3" s="131"/>
      <c r="I3" s="131"/>
      <c r="J3" s="132" t="s">
        <v>2</v>
      </c>
    </row>
    <row r="4" spans="1:10" s="161" customFormat="1" ht="22.5" customHeight="1">
      <c r="A4" s="218" t="s">
        <v>29</v>
      </c>
      <c r="B4" s="219"/>
      <c r="C4" s="219"/>
      <c r="D4" s="244" t="s">
        <v>30</v>
      </c>
      <c r="E4" s="248" t="s">
        <v>31</v>
      </c>
      <c r="F4" s="244" t="s">
        <v>32</v>
      </c>
      <c r="G4" s="244" t="s">
        <v>33</v>
      </c>
      <c r="H4" s="244" t="s">
        <v>34</v>
      </c>
      <c r="I4" s="244" t="s">
        <v>35</v>
      </c>
      <c r="J4" s="232" t="s">
        <v>36</v>
      </c>
    </row>
    <row r="5" spans="1:10" s="161" customFormat="1" ht="22.5" customHeight="1">
      <c r="A5" s="228" t="s">
        <v>37</v>
      </c>
      <c r="B5" s="229"/>
      <c r="C5" s="247" t="s">
        <v>38</v>
      </c>
      <c r="D5" s="245"/>
      <c r="E5" s="249"/>
      <c r="F5" s="245"/>
      <c r="G5" s="245"/>
      <c r="H5" s="245"/>
      <c r="I5" s="245"/>
      <c r="J5" s="233"/>
    </row>
    <row r="6" spans="1:10" s="161" customFormat="1" ht="22.5" customHeight="1">
      <c r="A6" s="230"/>
      <c r="B6" s="231"/>
      <c r="C6" s="246"/>
      <c r="D6" s="246"/>
      <c r="E6" s="250"/>
      <c r="F6" s="246"/>
      <c r="G6" s="246"/>
      <c r="H6" s="246"/>
      <c r="I6" s="246"/>
      <c r="J6" s="234"/>
    </row>
    <row r="7" spans="1:10" ht="22.5" customHeight="1">
      <c r="A7" s="220" t="s">
        <v>39</v>
      </c>
      <c r="B7" s="221"/>
      <c r="C7" s="222"/>
      <c r="D7" s="175" t="s">
        <v>40</v>
      </c>
      <c r="E7" s="175" t="s">
        <v>41</v>
      </c>
      <c r="F7" s="175" t="s">
        <v>42</v>
      </c>
      <c r="G7" s="175" t="s">
        <v>43</v>
      </c>
      <c r="H7" s="175" t="s">
        <v>44</v>
      </c>
      <c r="I7" s="175" t="s">
        <v>45</v>
      </c>
      <c r="J7" s="138" t="s">
        <v>46</v>
      </c>
    </row>
    <row r="8" spans="1:10" ht="22.5" customHeight="1">
      <c r="A8" s="223" t="s">
        <v>47</v>
      </c>
      <c r="B8" s="224"/>
      <c r="C8" s="225"/>
      <c r="D8" s="140">
        <f>SUM(E8:J8)</f>
        <v>1237.75</v>
      </c>
      <c r="E8" s="140">
        <f aca="true" t="shared" si="0" ref="E8:J8">SUM(E9:E14)</f>
        <v>1237.75</v>
      </c>
      <c r="F8" s="140">
        <f t="shared" si="0"/>
        <v>0</v>
      </c>
      <c r="G8" s="140">
        <f t="shared" si="0"/>
        <v>0</v>
      </c>
      <c r="H8" s="140">
        <f t="shared" si="0"/>
        <v>0</v>
      </c>
      <c r="I8" s="140">
        <f t="shared" si="0"/>
        <v>0</v>
      </c>
      <c r="J8" s="140">
        <f t="shared" si="0"/>
        <v>0</v>
      </c>
    </row>
    <row r="9" spans="1:10" ht="22.5" customHeight="1">
      <c r="A9" s="226" t="s">
        <v>325</v>
      </c>
      <c r="B9" s="227"/>
      <c r="C9" s="189" t="s">
        <v>326</v>
      </c>
      <c r="D9" s="140">
        <f aca="true" t="shared" si="1" ref="D9:D14">SUM(E9:J9)</f>
        <v>1237.75</v>
      </c>
      <c r="E9" s="198">
        <v>1237.75</v>
      </c>
      <c r="F9" s="140"/>
      <c r="G9" s="140"/>
      <c r="H9" s="140"/>
      <c r="I9" s="140"/>
      <c r="J9" s="165"/>
    </row>
    <row r="10" spans="1:10" ht="22.5" customHeight="1">
      <c r="A10" s="215"/>
      <c r="B10" s="216"/>
      <c r="C10" s="141"/>
      <c r="D10" s="140">
        <f t="shared" si="1"/>
        <v>0</v>
      </c>
      <c r="E10" s="140"/>
      <c r="F10" s="140"/>
      <c r="G10" s="140"/>
      <c r="H10" s="140"/>
      <c r="I10" s="140"/>
      <c r="J10" s="165"/>
    </row>
    <row r="11" spans="1:10" ht="22.5" customHeight="1">
      <c r="A11" s="215"/>
      <c r="B11" s="216"/>
      <c r="C11" s="141"/>
      <c r="D11" s="140">
        <f t="shared" si="1"/>
        <v>0</v>
      </c>
      <c r="E11" s="140"/>
      <c r="F11" s="140"/>
      <c r="G11" s="140"/>
      <c r="H11" s="140"/>
      <c r="I11" s="140"/>
      <c r="J11" s="165"/>
    </row>
    <row r="12" spans="1:10" ht="22.5" customHeight="1">
      <c r="A12" s="215"/>
      <c r="B12" s="216"/>
      <c r="C12" s="141"/>
      <c r="D12" s="140">
        <f t="shared" si="1"/>
        <v>0</v>
      </c>
      <c r="E12" s="140"/>
      <c r="F12" s="140"/>
      <c r="G12" s="140"/>
      <c r="H12" s="140"/>
      <c r="I12" s="140"/>
      <c r="J12" s="165"/>
    </row>
    <row r="13" spans="1:10" ht="22.5" customHeight="1">
      <c r="A13" s="215"/>
      <c r="B13" s="216"/>
      <c r="C13" s="141"/>
      <c r="D13" s="140">
        <f t="shared" si="1"/>
        <v>0</v>
      </c>
      <c r="E13" s="140"/>
      <c r="F13" s="140"/>
      <c r="G13" s="140"/>
      <c r="H13" s="140"/>
      <c r="I13" s="140"/>
      <c r="J13" s="165"/>
    </row>
    <row r="14" spans="1:10" ht="22.5" customHeight="1">
      <c r="A14" s="235"/>
      <c r="B14" s="236"/>
      <c r="C14" s="164"/>
      <c r="D14" s="140">
        <f t="shared" si="1"/>
        <v>0</v>
      </c>
      <c r="E14" s="159"/>
      <c r="F14" s="159"/>
      <c r="G14" s="159"/>
      <c r="H14" s="159"/>
      <c r="I14" s="159"/>
      <c r="J14" s="166"/>
    </row>
    <row r="15" spans="1:10" ht="24.75" customHeight="1">
      <c r="A15" s="237" t="s">
        <v>48</v>
      </c>
      <c r="B15" s="238"/>
      <c r="C15" s="238"/>
      <c r="D15" s="238"/>
      <c r="E15" s="238"/>
      <c r="F15" s="238"/>
      <c r="G15" s="238"/>
      <c r="H15" s="238"/>
      <c r="I15" s="238"/>
      <c r="J15" s="238"/>
    </row>
    <row r="16" spans="1:10" ht="15" customHeight="1">
      <c r="A16" s="243" t="s">
        <v>49</v>
      </c>
      <c r="B16" s="243"/>
      <c r="C16" s="243"/>
      <c r="D16" s="243"/>
      <c r="E16" s="243"/>
      <c r="F16" s="243"/>
      <c r="G16" s="243"/>
      <c r="H16" s="243"/>
      <c r="I16" s="243"/>
      <c r="J16" s="243"/>
    </row>
    <row r="17" spans="1:10" ht="14.25">
      <c r="A17" s="241" t="s">
        <v>50</v>
      </c>
      <c r="B17" s="241"/>
      <c r="C17" s="241"/>
      <c r="D17" s="241"/>
      <c r="E17" s="241"/>
      <c r="F17" s="241"/>
      <c r="G17" s="241"/>
      <c r="H17" s="241"/>
      <c r="I17" s="241"/>
      <c r="J17" s="241"/>
    </row>
    <row r="18" spans="1:10" ht="14.25">
      <c r="A18" s="242" t="s">
        <v>51</v>
      </c>
      <c r="B18" s="242"/>
      <c r="C18" s="242"/>
      <c r="D18" s="242"/>
      <c r="E18" s="242"/>
      <c r="F18" s="242"/>
      <c r="G18" s="242"/>
      <c r="H18" s="242"/>
      <c r="I18" s="242"/>
      <c r="J18" s="242"/>
    </row>
    <row r="19" spans="1:10" ht="14.25">
      <c r="A19" s="239" t="s">
        <v>52</v>
      </c>
      <c r="B19" s="239"/>
      <c r="C19" s="239"/>
      <c r="D19" s="239"/>
      <c r="E19" s="239"/>
      <c r="F19" s="239"/>
      <c r="G19" s="239"/>
      <c r="H19" s="239"/>
      <c r="I19" s="239"/>
      <c r="J19" s="239"/>
    </row>
    <row r="20" spans="1:10" ht="14.25">
      <c r="A20" s="240"/>
      <c r="B20" s="240"/>
      <c r="C20" s="240"/>
      <c r="D20" s="240"/>
      <c r="E20" s="240"/>
      <c r="F20" s="240"/>
      <c r="G20" s="240"/>
      <c r="H20" s="240"/>
      <c r="I20" s="240"/>
      <c r="J20" s="240"/>
    </row>
  </sheetData>
  <sheetProtection/>
  <mergeCells count="24">
    <mergeCell ref="C5:C6"/>
    <mergeCell ref="D4:D6"/>
    <mergeCell ref="E4:E6"/>
    <mergeCell ref="F4:F6"/>
    <mergeCell ref="G4:G6"/>
    <mergeCell ref="H4:H6"/>
    <mergeCell ref="A12:B12"/>
    <mergeCell ref="A13:B13"/>
    <mergeCell ref="A14:B14"/>
    <mergeCell ref="A15:J15"/>
    <mergeCell ref="A19:J20"/>
    <mergeCell ref="A17:J17"/>
    <mergeCell ref="A18:J18"/>
    <mergeCell ref="A16:J16"/>
    <mergeCell ref="A11:B11"/>
    <mergeCell ref="A2:J2"/>
    <mergeCell ref="A4:C4"/>
    <mergeCell ref="A7:C7"/>
    <mergeCell ref="A8:C8"/>
    <mergeCell ref="A9:B9"/>
    <mergeCell ref="A10:B10"/>
    <mergeCell ref="A5:B6"/>
    <mergeCell ref="J4:J6"/>
    <mergeCell ref="I4:I6"/>
  </mergeCells>
  <printOptions horizontalCentered="1"/>
  <pageMargins left="0.35347222222222224" right="0.35347222222222224" top="0.7868055555555555" bottom="0.7868055555555555" header="0.5111111111111111" footer="0.1958333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F9" sqref="F9"/>
    </sheetView>
  </sheetViews>
  <sheetFormatPr defaultColWidth="12" defaultRowHeight="12.75"/>
  <cols>
    <col min="1" max="1" width="7.5" style="128" customWidth="1"/>
    <col min="2" max="2" width="13.33203125" style="128" customWidth="1"/>
    <col min="3" max="3" width="24.16015625" style="128" customWidth="1"/>
    <col min="4" max="4" width="19.16015625" style="128" customWidth="1"/>
    <col min="5" max="9" width="19.5" style="128" customWidth="1"/>
    <col min="10" max="10" width="12" style="128" customWidth="1"/>
    <col min="11" max="11" width="16.83203125" style="128" customWidth="1"/>
    <col min="12" max="16384" width="12" style="128" customWidth="1"/>
  </cols>
  <sheetData>
    <row r="1" ht="24" customHeight="1">
      <c r="A1" s="129" t="s">
        <v>53</v>
      </c>
    </row>
    <row r="2" spans="1:9" s="126" customFormat="1" ht="21.75" customHeight="1">
      <c r="A2" s="217" t="s">
        <v>351</v>
      </c>
      <c r="B2" s="217"/>
      <c r="C2" s="217"/>
      <c r="D2" s="217"/>
      <c r="E2" s="217"/>
      <c r="F2" s="217"/>
      <c r="G2" s="217"/>
      <c r="H2" s="217"/>
      <c r="I2" s="217"/>
    </row>
    <row r="3" spans="1:9" ht="14.25">
      <c r="A3" s="130" t="s">
        <v>28</v>
      </c>
      <c r="B3" s="131"/>
      <c r="C3" s="131"/>
      <c r="D3" s="131"/>
      <c r="E3" s="131"/>
      <c r="F3" s="163"/>
      <c r="G3" s="131"/>
      <c r="H3" s="131"/>
      <c r="I3" s="132" t="s">
        <v>2</v>
      </c>
    </row>
    <row r="4" spans="1:9" s="161" customFormat="1" ht="22.5" customHeight="1">
      <c r="A4" s="218" t="s">
        <v>29</v>
      </c>
      <c r="B4" s="219"/>
      <c r="C4" s="219"/>
      <c r="D4" s="244" t="s">
        <v>54</v>
      </c>
      <c r="E4" s="244" t="s">
        <v>55</v>
      </c>
      <c r="F4" s="244" t="s">
        <v>56</v>
      </c>
      <c r="G4" s="244" t="s">
        <v>57</v>
      </c>
      <c r="H4" s="267" t="s">
        <v>58</v>
      </c>
      <c r="I4" s="232" t="s">
        <v>59</v>
      </c>
    </row>
    <row r="5" spans="1:9" s="161" customFormat="1" ht="22.5" customHeight="1">
      <c r="A5" s="228" t="s">
        <v>37</v>
      </c>
      <c r="B5" s="229"/>
      <c r="C5" s="247" t="s">
        <v>38</v>
      </c>
      <c r="D5" s="245"/>
      <c r="E5" s="245"/>
      <c r="F5" s="245"/>
      <c r="G5" s="245"/>
      <c r="H5" s="245"/>
      <c r="I5" s="233"/>
    </row>
    <row r="6" spans="1:9" s="161" customFormat="1" ht="22.5" customHeight="1">
      <c r="A6" s="230"/>
      <c r="B6" s="231"/>
      <c r="C6" s="246"/>
      <c r="D6" s="246"/>
      <c r="E6" s="246"/>
      <c r="F6" s="246"/>
      <c r="G6" s="246"/>
      <c r="H6" s="246"/>
      <c r="I6" s="234"/>
    </row>
    <row r="7" spans="1:9" s="162" customFormat="1" ht="22.5" customHeight="1">
      <c r="A7" s="258" t="s">
        <v>39</v>
      </c>
      <c r="B7" s="259"/>
      <c r="C7" s="260"/>
      <c r="D7" s="176" t="s">
        <v>40</v>
      </c>
      <c r="E7" s="176" t="s">
        <v>41</v>
      </c>
      <c r="F7" s="176" t="s">
        <v>42</v>
      </c>
      <c r="G7" s="137" t="s">
        <v>43</v>
      </c>
      <c r="H7" s="137" t="s">
        <v>44</v>
      </c>
      <c r="I7" s="138" t="s">
        <v>45</v>
      </c>
    </row>
    <row r="8" spans="1:9" ht="22.5" customHeight="1">
      <c r="A8" s="223" t="s">
        <v>47</v>
      </c>
      <c r="B8" s="224"/>
      <c r="C8" s="225"/>
      <c r="D8" s="198">
        <f>SUM(E8:I8)</f>
        <v>1237.75</v>
      </c>
      <c r="E8" s="198">
        <f>SUM(E9:E14)</f>
        <v>953.75</v>
      </c>
      <c r="F8" s="198">
        <f>SUM(F9:F14)</f>
        <v>284</v>
      </c>
      <c r="G8" s="140">
        <f>SUM(G9:G14)</f>
        <v>0</v>
      </c>
      <c r="H8" s="140">
        <f>SUM(H9:H14)</f>
        <v>0</v>
      </c>
      <c r="I8" s="140">
        <f>SUM(I9:I14)</f>
        <v>0</v>
      </c>
    </row>
    <row r="9" spans="1:9" ht="22.5" customHeight="1">
      <c r="A9" s="261" t="s">
        <v>325</v>
      </c>
      <c r="B9" s="262"/>
      <c r="C9" s="189" t="s">
        <v>326</v>
      </c>
      <c r="D9" s="198">
        <f>SUM(E9:I9)</f>
        <v>1237.75</v>
      </c>
      <c r="E9" s="198">
        <v>953.75</v>
      </c>
      <c r="F9" s="198">
        <v>284</v>
      </c>
      <c r="G9" s="140"/>
      <c r="H9" s="140"/>
      <c r="I9" s="165"/>
    </row>
    <row r="10" spans="1:9" ht="22.5" customHeight="1">
      <c r="A10" s="254"/>
      <c r="B10" s="255"/>
      <c r="C10" s="141"/>
      <c r="D10" s="198">
        <f>SUM(E10:I10)</f>
        <v>0</v>
      </c>
      <c r="E10" s="198"/>
      <c r="F10" s="198"/>
      <c r="G10" s="140"/>
      <c r="H10" s="140"/>
      <c r="I10" s="165"/>
    </row>
    <row r="11" spans="1:9" ht="22.5" customHeight="1">
      <c r="A11" s="254"/>
      <c r="B11" s="255"/>
      <c r="C11" s="141"/>
      <c r="D11" s="140">
        <f>SUM(E11:I11)</f>
        <v>0</v>
      </c>
      <c r="E11" s="140"/>
      <c r="F11" s="140"/>
      <c r="G11" s="140"/>
      <c r="H11" s="140"/>
      <c r="I11" s="165"/>
    </row>
    <row r="12" spans="1:9" ht="22.5" customHeight="1">
      <c r="A12" s="254"/>
      <c r="B12" s="255"/>
      <c r="C12" s="141"/>
      <c r="D12" s="140">
        <f>SUM(E12:I12)</f>
        <v>0</v>
      </c>
      <c r="E12" s="140"/>
      <c r="F12" s="140"/>
      <c r="G12" s="140"/>
      <c r="H12" s="140"/>
      <c r="I12" s="165"/>
    </row>
    <row r="13" spans="1:9" ht="22.5" customHeight="1">
      <c r="A13" s="254"/>
      <c r="B13" s="255"/>
      <c r="C13" s="141"/>
      <c r="D13" s="140">
        <f>SUM(E13:I13)</f>
        <v>0</v>
      </c>
      <c r="E13" s="140"/>
      <c r="F13" s="140"/>
      <c r="G13" s="140"/>
      <c r="H13" s="140"/>
      <c r="I13" s="165"/>
    </row>
    <row r="14" spans="1:9" ht="22.5" customHeight="1">
      <c r="A14" s="256"/>
      <c r="B14" s="257"/>
      <c r="C14" s="164"/>
      <c r="D14" s="140">
        <f>SUM(E14:I14)</f>
        <v>0</v>
      </c>
      <c r="E14" s="159"/>
      <c r="F14" s="159"/>
      <c r="G14" s="159"/>
      <c r="H14" s="159"/>
      <c r="I14" s="166"/>
    </row>
    <row r="15" spans="1:9" ht="31.5" customHeight="1">
      <c r="A15" s="263" t="s">
        <v>60</v>
      </c>
      <c r="B15" s="264"/>
      <c r="C15" s="264"/>
      <c r="D15" s="264"/>
      <c r="E15" s="264"/>
      <c r="F15" s="264"/>
      <c r="G15" s="264"/>
      <c r="H15" s="264"/>
      <c r="I15" s="264"/>
    </row>
    <row r="16" spans="1:9" ht="14.25">
      <c r="A16" s="265" t="s">
        <v>61</v>
      </c>
      <c r="B16" s="266"/>
      <c r="C16" s="266"/>
      <c r="D16" s="266"/>
      <c r="E16" s="266"/>
      <c r="F16" s="266"/>
      <c r="G16" s="266"/>
      <c r="H16" s="266"/>
      <c r="I16" s="266"/>
    </row>
    <row r="17" spans="1:9" ht="18.75" customHeight="1">
      <c r="A17" s="265"/>
      <c r="B17" s="266"/>
      <c r="C17" s="266"/>
      <c r="D17" s="266"/>
      <c r="E17" s="266"/>
      <c r="F17" s="266"/>
      <c r="G17" s="266"/>
      <c r="H17" s="266"/>
      <c r="I17" s="266"/>
    </row>
    <row r="18" spans="1:9" ht="14.25">
      <c r="A18" s="251" t="s">
        <v>62</v>
      </c>
      <c r="B18" s="252"/>
      <c r="C18" s="252"/>
      <c r="D18" s="252"/>
      <c r="E18" s="252"/>
      <c r="F18" s="252"/>
      <c r="G18" s="252"/>
      <c r="H18" s="252"/>
      <c r="I18" s="252"/>
    </row>
    <row r="19" spans="1:9" ht="14.25">
      <c r="A19" s="253"/>
      <c r="B19" s="253"/>
      <c r="C19" s="253"/>
      <c r="D19" s="253"/>
      <c r="E19" s="253"/>
      <c r="F19" s="253"/>
      <c r="G19" s="253"/>
      <c r="H19" s="253"/>
      <c r="I19" s="253"/>
    </row>
  </sheetData>
  <sheetProtection/>
  <mergeCells count="21">
    <mergeCell ref="A16:I17"/>
    <mergeCell ref="H4:H6"/>
    <mergeCell ref="I4:I6"/>
    <mergeCell ref="A5:B6"/>
    <mergeCell ref="C5:C6"/>
    <mergeCell ref="A10:B10"/>
    <mergeCell ref="A15:I15"/>
    <mergeCell ref="F4:F6"/>
    <mergeCell ref="G4:G6"/>
    <mergeCell ref="A2:I2"/>
    <mergeCell ref="A4:C4"/>
    <mergeCell ref="D4:D6"/>
    <mergeCell ref="E4:E6"/>
    <mergeCell ref="A18:I19"/>
    <mergeCell ref="A11:B11"/>
    <mergeCell ref="A12:B12"/>
    <mergeCell ref="A13:B13"/>
    <mergeCell ref="A14:B14"/>
    <mergeCell ref="A7:C7"/>
    <mergeCell ref="A8:C8"/>
    <mergeCell ref="A9:B9"/>
  </mergeCells>
  <printOptions horizontalCentered="1"/>
  <pageMargins left="0.35347222222222224" right="0.35347222222222224" top="0.7868055555555555" bottom="0.7868055555555555" header="0.5111111111111111" footer="0.19583333333333333"/>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35"/>
  <sheetViews>
    <sheetView zoomScaleSheetLayoutView="100" zoomScalePageLayoutView="0" workbookViewId="0" topLeftCell="A1">
      <selection activeCell="G26" sqref="G26"/>
    </sheetView>
  </sheetViews>
  <sheetFormatPr defaultColWidth="12" defaultRowHeight="12.75"/>
  <cols>
    <col min="1" max="1" width="48.5" style="128" customWidth="1"/>
    <col min="2" max="2" width="6.83203125" style="128" customWidth="1"/>
    <col min="3" max="3" width="20.83203125" style="128" customWidth="1"/>
    <col min="4" max="4" width="47.66015625" style="128" customWidth="1"/>
    <col min="5" max="5" width="5.83203125" style="128" customWidth="1"/>
    <col min="6" max="6" width="20.83203125" style="128" customWidth="1"/>
    <col min="7" max="7" width="18.5" style="128" customWidth="1"/>
    <col min="8" max="8" width="20.83203125" style="128" customWidth="1"/>
    <col min="9" max="16384" width="12" style="128" customWidth="1"/>
  </cols>
  <sheetData>
    <row r="1" ht="14.25">
      <c r="A1" s="129" t="s">
        <v>63</v>
      </c>
    </row>
    <row r="2" spans="1:8" s="126" customFormat="1" ht="48.75" customHeight="1">
      <c r="A2" s="217" t="s">
        <v>352</v>
      </c>
      <c r="B2" s="217"/>
      <c r="C2" s="217"/>
      <c r="D2" s="217"/>
      <c r="E2" s="217"/>
      <c r="F2" s="217"/>
      <c r="G2" s="217"/>
      <c r="H2" s="217"/>
    </row>
    <row r="3" spans="1:8" ht="15" customHeight="1">
      <c r="A3" s="130" t="s">
        <v>28</v>
      </c>
      <c r="B3" s="131"/>
      <c r="C3" s="131"/>
      <c r="D3" s="131"/>
      <c r="E3" s="131"/>
      <c r="F3" s="131"/>
      <c r="G3" s="131"/>
      <c r="H3" s="132" t="s">
        <v>2</v>
      </c>
    </row>
    <row r="4" spans="1:8" s="127" customFormat="1" ht="14.25" customHeight="1">
      <c r="A4" s="268" t="s">
        <v>64</v>
      </c>
      <c r="B4" s="269"/>
      <c r="C4" s="269"/>
      <c r="D4" s="270" t="s">
        <v>65</v>
      </c>
      <c r="E4" s="269"/>
      <c r="F4" s="271"/>
      <c r="G4" s="271"/>
      <c r="H4" s="272"/>
    </row>
    <row r="5" spans="1:8" s="127" customFormat="1" ht="31.5" customHeight="1">
      <c r="A5" s="177" t="s">
        <v>29</v>
      </c>
      <c r="B5" s="178" t="s">
        <v>66</v>
      </c>
      <c r="C5" s="133" t="s">
        <v>67</v>
      </c>
      <c r="D5" s="178" t="s">
        <v>29</v>
      </c>
      <c r="E5" s="178" t="s">
        <v>66</v>
      </c>
      <c r="F5" s="133" t="s">
        <v>47</v>
      </c>
      <c r="G5" s="134" t="s">
        <v>68</v>
      </c>
      <c r="H5" s="135" t="s">
        <v>69</v>
      </c>
    </row>
    <row r="6" spans="1:8" s="127" customFormat="1" ht="14.25" customHeight="1">
      <c r="A6" s="179" t="s">
        <v>70</v>
      </c>
      <c r="B6" s="136"/>
      <c r="C6" s="175" t="s">
        <v>40</v>
      </c>
      <c r="D6" s="175" t="s">
        <v>70</v>
      </c>
      <c r="E6" s="136"/>
      <c r="F6" s="137">
        <v>2</v>
      </c>
      <c r="G6" s="137">
        <v>3</v>
      </c>
      <c r="H6" s="138">
        <v>4</v>
      </c>
    </row>
    <row r="7" spans="1:8" s="127" customFormat="1" ht="14.25" customHeight="1">
      <c r="A7" s="180" t="s">
        <v>71</v>
      </c>
      <c r="B7" s="175" t="s">
        <v>40</v>
      </c>
      <c r="C7" s="198">
        <v>1237.75</v>
      </c>
      <c r="D7" s="181" t="s">
        <v>72</v>
      </c>
      <c r="E7" s="142">
        <v>30</v>
      </c>
      <c r="F7" s="143">
        <f>SUM(G7:H7)</f>
        <v>0</v>
      </c>
      <c r="G7" s="143"/>
      <c r="H7" s="144"/>
    </row>
    <row r="8" spans="1:8" s="127" customFormat="1" ht="14.25" customHeight="1">
      <c r="A8" s="145" t="s">
        <v>73</v>
      </c>
      <c r="B8" s="175" t="s">
        <v>41</v>
      </c>
      <c r="C8" s="140"/>
      <c r="D8" s="181" t="s">
        <v>74</v>
      </c>
      <c r="E8" s="142">
        <v>31</v>
      </c>
      <c r="F8" s="143">
        <f aca="true" t="shared" si="0" ref="F8:F29">SUM(G8:H8)</f>
        <v>0</v>
      </c>
      <c r="G8" s="143"/>
      <c r="H8" s="144"/>
    </row>
    <row r="9" spans="1:8" s="127" customFormat="1" ht="14.25" customHeight="1">
      <c r="A9" s="145"/>
      <c r="B9" s="175" t="s">
        <v>42</v>
      </c>
      <c r="C9" s="140"/>
      <c r="D9" s="181" t="s">
        <v>75</v>
      </c>
      <c r="E9" s="142">
        <v>32</v>
      </c>
      <c r="F9" s="143">
        <f t="shared" si="0"/>
        <v>0</v>
      </c>
      <c r="G9" s="143"/>
      <c r="H9" s="144"/>
    </row>
    <row r="10" spans="1:8" s="127" customFormat="1" ht="14.25" customHeight="1">
      <c r="A10" s="145"/>
      <c r="B10" s="175" t="s">
        <v>43</v>
      </c>
      <c r="C10" s="140"/>
      <c r="D10" s="181" t="s">
        <v>76</v>
      </c>
      <c r="E10" s="142">
        <v>33</v>
      </c>
      <c r="F10" s="143">
        <f>SUM(G10:H10)</f>
        <v>1152.37</v>
      </c>
      <c r="G10" s="143">
        <v>1152.37</v>
      </c>
      <c r="H10" s="144"/>
    </row>
    <row r="11" spans="1:8" s="127" customFormat="1" ht="14.25" customHeight="1">
      <c r="A11" s="145"/>
      <c r="B11" s="175" t="s">
        <v>44</v>
      </c>
      <c r="C11" s="140"/>
      <c r="D11" s="182" t="s">
        <v>77</v>
      </c>
      <c r="E11" s="142">
        <v>34</v>
      </c>
      <c r="F11" s="143">
        <f t="shared" si="0"/>
        <v>0</v>
      </c>
      <c r="G11" s="143"/>
      <c r="H11" s="144"/>
    </row>
    <row r="12" spans="1:8" s="127" customFormat="1" ht="14.25" customHeight="1">
      <c r="A12" s="145"/>
      <c r="B12" s="175" t="s">
        <v>45</v>
      </c>
      <c r="C12" s="140"/>
      <c r="D12" s="181" t="s">
        <v>78</v>
      </c>
      <c r="E12" s="142">
        <v>35</v>
      </c>
      <c r="F12" s="143">
        <f t="shared" si="0"/>
        <v>0</v>
      </c>
      <c r="G12" s="143"/>
      <c r="H12" s="144"/>
    </row>
    <row r="13" spans="1:8" s="127" customFormat="1" ht="14.25" customHeight="1">
      <c r="A13" s="145"/>
      <c r="B13" s="175" t="s">
        <v>46</v>
      </c>
      <c r="C13" s="140"/>
      <c r="D13" s="181" t="s">
        <v>79</v>
      </c>
      <c r="E13" s="142">
        <v>36</v>
      </c>
      <c r="F13" s="143">
        <f t="shared" si="0"/>
        <v>0</v>
      </c>
      <c r="G13" s="143"/>
      <c r="H13" s="144"/>
    </row>
    <row r="14" spans="1:8" s="127" customFormat="1" ht="14.25" customHeight="1">
      <c r="A14" s="145"/>
      <c r="B14" s="175" t="s">
        <v>80</v>
      </c>
      <c r="C14" s="140"/>
      <c r="D14" s="181" t="s">
        <v>81</v>
      </c>
      <c r="E14" s="142">
        <v>37</v>
      </c>
      <c r="F14" s="143">
        <f t="shared" si="0"/>
        <v>56.72</v>
      </c>
      <c r="G14" s="143">
        <v>56.72</v>
      </c>
      <c r="H14" s="144"/>
    </row>
    <row r="15" spans="1:8" s="127" customFormat="1" ht="14.25" customHeight="1">
      <c r="A15" s="145"/>
      <c r="B15" s="175" t="s">
        <v>82</v>
      </c>
      <c r="C15" s="140"/>
      <c r="D15" s="182" t="s">
        <v>83</v>
      </c>
      <c r="E15" s="142">
        <v>38</v>
      </c>
      <c r="F15" s="143">
        <f t="shared" si="0"/>
        <v>28.66</v>
      </c>
      <c r="G15" s="143">
        <v>28.66</v>
      </c>
      <c r="H15" s="146"/>
    </row>
    <row r="16" spans="1:8" s="127" customFormat="1" ht="14.25" customHeight="1">
      <c r="A16" s="145"/>
      <c r="B16" s="175" t="s">
        <v>84</v>
      </c>
      <c r="C16" s="140"/>
      <c r="D16" s="183" t="s">
        <v>85</v>
      </c>
      <c r="E16" s="142">
        <v>39</v>
      </c>
      <c r="F16" s="143">
        <f t="shared" si="0"/>
        <v>0</v>
      </c>
      <c r="G16" s="143"/>
      <c r="H16" s="144"/>
    </row>
    <row r="17" spans="1:8" s="127" customFormat="1" ht="14.25" customHeight="1">
      <c r="A17" s="145"/>
      <c r="B17" s="175" t="s">
        <v>86</v>
      </c>
      <c r="C17" s="147"/>
      <c r="D17" s="183" t="s">
        <v>87</v>
      </c>
      <c r="E17" s="142">
        <v>40</v>
      </c>
      <c r="F17" s="143">
        <f t="shared" si="0"/>
        <v>0</v>
      </c>
      <c r="G17" s="143"/>
      <c r="H17" s="144"/>
    </row>
    <row r="18" spans="1:8" s="127" customFormat="1" ht="14.25" customHeight="1">
      <c r="A18" s="145"/>
      <c r="B18" s="175" t="s">
        <v>88</v>
      </c>
      <c r="C18" s="140"/>
      <c r="D18" s="183" t="s">
        <v>89</v>
      </c>
      <c r="E18" s="142">
        <v>41</v>
      </c>
      <c r="F18" s="143">
        <f t="shared" si="0"/>
        <v>0</v>
      </c>
      <c r="G18" s="143"/>
      <c r="H18" s="144"/>
    </row>
    <row r="19" spans="1:8" s="127" customFormat="1" ht="14.25" customHeight="1">
      <c r="A19" s="145"/>
      <c r="B19" s="175" t="s">
        <v>90</v>
      </c>
      <c r="C19" s="140"/>
      <c r="D19" s="183" t="s">
        <v>91</v>
      </c>
      <c r="E19" s="142">
        <v>42</v>
      </c>
      <c r="F19" s="143">
        <f t="shared" si="0"/>
        <v>0</v>
      </c>
      <c r="G19" s="143"/>
      <c r="H19" s="144"/>
    </row>
    <row r="20" spans="1:8" s="127" customFormat="1" ht="14.25" customHeight="1">
      <c r="A20" s="139"/>
      <c r="B20" s="175" t="s">
        <v>92</v>
      </c>
      <c r="C20" s="140"/>
      <c r="D20" s="183" t="s">
        <v>93</v>
      </c>
      <c r="E20" s="142">
        <v>43</v>
      </c>
      <c r="F20" s="143">
        <f t="shared" si="0"/>
        <v>0</v>
      </c>
      <c r="G20" s="143"/>
      <c r="H20" s="144"/>
    </row>
    <row r="21" spans="1:8" s="127" customFormat="1" ht="14.25" customHeight="1">
      <c r="A21" s="139"/>
      <c r="B21" s="175" t="s">
        <v>94</v>
      </c>
      <c r="C21" s="140"/>
      <c r="D21" s="183" t="s">
        <v>95</v>
      </c>
      <c r="E21" s="142">
        <v>44</v>
      </c>
      <c r="F21" s="143">
        <f t="shared" si="0"/>
        <v>0</v>
      </c>
      <c r="G21" s="143"/>
      <c r="H21" s="144"/>
    </row>
    <row r="22" spans="1:8" s="127" customFormat="1" ht="14.25" customHeight="1">
      <c r="A22" s="139"/>
      <c r="B22" s="175" t="s">
        <v>96</v>
      </c>
      <c r="C22" s="140"/>
      <c r="D22" s="183" t="s">
        <v>97</v>
      </c>
      <c r="E22" s="142">
        <v>45</v>
      </c>
      <c r="F22" s="143">
        <f t="shared" si="0"/>
        <v>0</v>
      </c>
      <c r="G22" s="143"/>
      <c r="H22" s="144"/>
    </row>
    <row r="23" spans="1:8" s="127" customFormat="1" ht="14.25" customHeight="1">
      <c r="A23" s="139"/>
      <c r="B23" s="175" t="s">
        <v>98</v>
      </c>
      <c r="C23" s="148"/>
      <c r="D23" s="183" t="s">
        <v>99</v>
      </c>
      <c r="E23" s="142">
        <v>46</v>
      </c>
      <c r="F23" s="143">
        <f t="shared" si="0"/>
        <v>0</v>
      </c>
      <c r="G23" s="143"/>
      <c r="H23" s="146"/>
    </row>
    <row r="24" spans="1:8" s="127" customFormat="1" ht="14.25" customHeight="1">
      <c r="A24" s="139"/>
      <c r="B24" s="175" t="s">
        <v>100</v>
      </c>
      <c r="C24" s="148"/>
      <c r="D24" s="183" t="s">
        <v>101</v>
      </c>
      <c r="E24" s="142">
        <v>47</v>
      </c>
      <c r="F24" s="143">
        <f t="shared" si="0"/>
        <v>0</v>
      </c>
      <c r="G24" s="143"/>
      <c r="H24" s="146"/>
    </row>
    <row r="25" spans="1:8" s="127" customFormat="1" ht="14.25" customHeight="1">
      <c r="A25" s="139"/>
      <c r="B25" s="175" t="s">
        <v>102</v>
      </c>
      <c r="C25" s="148"/>
      <c r="D25" s="184" t="s">
        <v>103</v>
      </c>
      <c r="E25" s="142">
        <v>48</v>
      </c>
      <c r="F25" s="143">
        <f t="shared" si="0"/>
        <v>0</v>
      </c>
      <c r="G25" s="143"/>
      <c r="H25" s="146"/>
    </row>
    <row r="26" spans="1:8" s="127" customFormat="1" ht="14.25" customHeight="1">
      <c r="A26" s="139"/>
      <c r="B26" s="175" t="s">
        <v>104</v>
      </c>
      <c r="C26" s="148"/>
      <c r="D26" s="183" t="s">
        <v>105</v>
      </c>
      <c r="E26" s="142">
        <v>49</v>
      </c>
      <c r="F26" s="143">
        <f t="shared" si="0"/>
        <v>0</v>
      </c>
      <c r="G26" s="143"/>
      <c r="H26" s="146"/>
    </row>
    <row r="27" spans="1:8" s="127" customFormat="1" ht="14.25" customHeight="1">
      <c r="A27" s="139"/>
      <c r="B27" s="175" t="s">
        <v>106</v>
      </c>
      <c r="C27" s="148"/>
      <c r="D27" s="183" t="s">
        <v>107</v>
      </c>
      <c r="E27" s="142">
        <v>50</v>
      </c>
      <c r="F27" s="143">
        <f t="shared" si="0"/>
        <v>0</v>
      </c>
      <c r="G27" s="143"/>
      <c r="H27" s="146"/>
    </row>
    <row r="28" spans="1:8" s="127" customFormat="1" ht="14.25" customHeight="1">
      <c r="A28" s="139"/>
      <c r="B28" s="175" t="s">
        <v>108</v>
      </c>
      <c r="C28" s="148"/>
      <c r="D28" s="183" t="s">
        <v>109</v>
      </c>
      <c r="E28" s="142">
        <v>51</v>
      </c>
      <c r="F28" s="143">
        <f t="shared" si="0"/>
        <v>0</v>
      </c>
      <c r="G28" s="143"/>
      <c r="H28" s="146"/>
    </row>
    <row r="29" spans="1:8" s="127" customFormat="1" ht="14.25" customHeight="1">
      <c r="A29" s="139"/>
      <c r="B29" s="175" t="s">
        <v>110</v>
      </c>
      <c r="C29" s="148"/>
      <c r="D29" s="185" t="s">
        <v>111</v>
      </c>
      <c r="E29" s="142">
        <v>52</v>
      </c>
      <c r="F29" s="150">
        <f t="shared" si="0"/>
        <v>0</v>
      </c>
      <c r="G29" s="150"/>
      <c r="H29" s="151"/>
    </row>
    <row r="30" spans="1:8" s="127" customFormat="1" ht="14.25" customHeight="1">
      <c r="A30" s="152" t="s">
        <v>30</v>
      </c>
      <c r="B30" s="175" t="s">
        <v>112</v>
      </c>
      <c r="C30" s="198">
        <f aca="true" t="shared" si="1" ref="C30:H30">SUM(C7:C29)</f>
        <v>1237.75</v>
      </c>
      <c r="D30" s="186" t="s">
        <v>20</v>
      </c>
      <c r="E30" s="143">
        <v>53</v>
      </c>
      <c r="F30" s="153">
        <f t="shared" si="1"/>
        <v>1237.75</v>
      </c>
      <c r="G30" s="153">
        <f>SUM(G7:G29)</f>
        <v>1237.75</v>
      </c>
      <c r="H30" s="153">
        <f t="shared" si="1"/>
        <v>0</v>
      </c>
    </row>
    <row r="31" spans="1:8" s="127" customFormat="1" ht="14.25" customHeight="1">
      <c r="A31" s="154" t="s">
        <v>113</v>
      </c>
      <c r="B31" s="175" t="s">
        <v>114</v>
      </c>
      <c r="C31" s="198"/>
      <c r="D31" s="149"/>
      <c r="E31" s="143">
        <v>55</v>
      </c>
      <c r="F31" s="142"/>
      <c r="G31" s="142"/>
      <c r="H31" s="155"/>
    </row>
    <row r="32" spans="1:8" s="127" customFormat="1" ht="14.25" customHeight="1">
      <c r="A32" s="156" t="s">
        <v>115</v>
      </c>
      <c r="B32" s="175" t="s">
        <v>116</v>
      </c>
      <c r="C32" s="199"/>
      <c r="D32" s="157"/>
      <c r="E32" s="143">
        <v>56</v>
      </c>
      <c r="F32" s="142"/>
      <c r="G32" s="142"/>
      <c r="H32" s="155"/>
    </row>
    <row r="33" spans="1:8" s="127" customFormat="1" ht="14.25" customHeight="1">
      <c r="A33" s="158"/>
      <c r="B33" s="175" t="s">
        <v>117</v>
      </c>
      <c r="C33" s="199"/>
      <c r="D33" s="157"/>
      <c r="E33" s="143">
        <v>57</v>
      </c>
      <c r="F33" s="142"/>
      <c r="G33" s="142"/>
      <c r="H33" s="155"/>
    </row>
    <row r="34" spans="1:8" ht="14.25" customHeight="1">
      <c r="A34" s="187" t="s">
        <v>47</v>
      </c>
      <c r="B34" s="175" t="s">
        <v>118</v>
      </c>
      <c r="C34" s="200">
        <f aca="true" t="shared" si="2" ref="C34:H34">SUM(C30:C33)</f>
        <v>1237.75</v>
      </c>
      <c r="D34" s="188" t="s">
        <v>47</v>
      </c>
      <c r="E34" s="143">
        <v>58</v>
      </c>
      <c r="F34" s="160">
        <f t="shared" si="2"/>
        <v>1237.75</v>
      </c>
      <c r="G34" s="160">
        <f t="shared" si="2"/>
        <v>1237.75</v>
      </c>
      <c r="H34" s="160">
        <f t="shared" si="2"/>
        <v>0</v>
      </c>
    </row>
    <row r="35" spans="1:8" ht="29.25" customHeight="1">
      <c r="A35" s="263" t="s">
        <v>119</v>
      </c>
      <c r="B35" s="264"/>
      <c r="C35" s="264"/>
      <c r="D35" s="264"/>
      <c r="E35" s="264"/>
      <c r="F35" s="273"/>
      <c r="G35" s="273"/>
      <c r="H35" s="273"/>
    </row>
  </sheetData>
  <sheetProtection/>
  <mergeCells count="4">
    <mergeCell ref="A2:H2"/>
    <mergeCell ref="A4:C4"/>
    <mergeCell ref="D4:H4"/>
    <mergeCell ref="A35:H35"/>
  </mergeCells>
  <printOptions horizontalCentered="1"/>
  <pageMargins left="0.35347222222222224" right="0.35347222222222224" top="0.5895833333333333" bottom="0.7868055555555555" header="0.5111111111111111" footer="0.19583333333333333"/>
  <pageSetup fitToHeight="1"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dimension ref="A1:F28"/>
  <sheetViews>
    <sheetView zoomScalePageLayoutView="0" workbookViewId="0" topLeftCell="A1">
      <pane ySplit="5" topLeftCell="A6" activePane="bottomLeft" state="frozen"/>
      <selection pane="topLeft" activeCell="A1" sqref="A1"/>
      <selection pane="bottomLeft" activeCell="F20" sqref="F19:F20"/>
    </sheetView>
  </sheetViews>
  <sheetFormatPr defaultColWidth="12" defaultRowHeight="12.75"/>
  <cols>
    <col min="1" max="1" width="28" style="104" customWidth="1"/>
    <col min="2" max="2" width="16.83203125" style="104" customWidth="1"/>
    <col min="3" max="3" width="19.83203125" style="105" customWidth="1"/>
    <col min="4" max="4" width="20.33203125" style="105" customWidth="1"/>
    <col min="5" max="5" width="17.83203125" style="104" customWidth="1"/>
    <col min="6" max="6" width="11.66015625" style="104" customWidth="1"/>
    <col min="7" max="239" width="12" style="104" customWidth="1"/>
    <col min="240" max="240" width="12" style="104" bestFit="1" customWidth="1"/>
    <col min="241" max="16384" width="12" style="104" customWidth="1"/>
  </cols>
  <sheetData>
    <row r="1" spans="1:2" ht="33" customHeight="1">
      <c r="A1" s="106" t="s">
        <v>120</v>
      </c>
      <c r="B1" s="106"/>
    </row>
    <row r="2" spans="1:5" ht="37.5" customHeight="1">
      <c r="A2" s="274" t="s">
        <v>353</v>
      </c>
      <c r="B2" s="274"/>
      <c r="C2" s="275"/>
      <c r="D2" s="275"/>
      <c r="E2" s="274"/>
    </row>
    <row r="3" spans="1:6" ht="34.5" customHeight="1">
      <c r="A3" s="107"/>
      <c r="B3" s="107"/>
      <c r="C3" s="108"/>
      <c r="D3" s="108"/>
      <c r="E3" s="107" t="s">
        <v>121</v>
      </c>
      <c r="F3" s="109"/>
    </row>
    <row r="4" ht="1.5" customHeight="1" hidden="1"/>
    <row r="5" spans="1:5" ht="34.5" customHeight="1">
      <c r="A5" s="110" t="s">
        <v>122</v>
      </c>
      <c r="B5" s="110" t="s">
        <v>47</v>
      </c>
      <c r="C5" s="111" t="s">
        <v>55</v>
      </c>
      <c r="D5" s="112" t="s">
        <v>56</v>
      </c>
      <c r="E5" s="113" t="s">
        <v>5</v>
      </c>
    </row>
    <row r="6" spans="1:5" ht="22.5" customHeight="1">
      <c r="A6" s="114" t="s">
        <v>327</v>
      </c>
      <c r="B6" s="194">
        <v>1152.37</v>
      </c>
      <c r="C6" s="192">
        <v>868.37</v>
      </c>
      <c r="D6" s="191">
        <v>284</v>
      </c>
      <c r="E6" s="115"/>
    </row>
    <row r="7" spans="1:5" ht="18.75" customHeight="1">
      <c r="A7" s="116" t="s">
        <v>328</v>
      </c>
      <c r="B7" s="195">
        <v>1152.37</v>
      </c>
      <c r="C7" s="192">
        <v>868.37</v>
      </c>
      <c r="D7" s="191">
        <v>284</v>
      </c>
      <c r="E7" s="117" t="s">
        <v>123</v>
      </c>
    </row>
    <row r="8" spans="1:5" ht="18.75" customHeight="1">
      <c r="A8" s="118" t="s">
        <v>329</v>
      </c>
      <c r="B8" s="192">
        <v>868.37</v>
      </c>
      <c r="C8" s="192">
        <v>868.37</v>
      </c>
      <c r="D8" s="192"/>
      <c r="E8" s="119" t="s">
        <v>123</v>
      </c>
    </row>
    <row r="9" spans="1:5" ht="18.75" customHeight="1">
      <c r="A9" s="118" t="s">
        <v>330</v>
      </c>
      <c r="B9" s="196">
        <v>284</v>
      </c>
      <c r="C9" s="192"/>
      <c r="D9" s="192">
        <v>284</v>
      </c>
      <c r="E9" s="120"/>
    </row>
    <row r="10" spans="1:5" ht="18.75" customHeight="1">
      <c r="A10" s="118" t="s">
        <v>331</v>
      </c>
      <c r="B10" s="192">
        <v>56</v>
      </c>
      <c r="C10" s="192">
        <v>56</v>
      </c>
      <c r="D10" s="192"/>
      <c r="E10" s="121"/>
    </row>
    <row r="11" spans="1:5" ht="18.75" customHeight="1">
      <c r="A11" s="118" t="s">
        <v>332</v>
      </c>
      <c r="B11" s="192">
        <v>54</v>
      </c>
      <c r="C11" s="192">
        <v>54</v>
      </c>
      <c r="D11" s="192"/>
      <c r="E11" s="122"/>
    </row>
    <row r="12" spans="1:5" ht="32.25" customHeight="1">
      <c r="A12" s="190" t="s">
        <v>333</v>
      </c>
      <c r="B12" s="192">
        <v>54</v>
      </c>
      <c r="C12" s="192">
        <v>54</v>
      </c>
      <c r="D12" s="192"/>
      <c r="E12" s="122"/>
    </row>
    <row r="13" spans="1:5" ht="18.75" customHeight="1">
      <c r="A13" s="118" t="s">
        <v>334</v>
      </c>
      <c r="B13" s="192">
        <v>2</v>
      </c>
      <c r="C13" s="192">
        <v>2</v>
      </c>
      <c r="D13" s="192"/>
      <c r="E13" s="123"/>
    </row>
    <row r="14" spans="1:5" ht="18.75" customHeight="1">
      <c r="A14" s="118" t="s">
        <v>335</v>
      </c>
      <c r="B14" s="192">
        <v>2</v>
      </c>
      <c r="C14" s="192">
        <v>2</v>
      </c>
      <c r="D14" s="192"/>
      <c r="E14" s="123"/>
    </row>
    <row r="15" spans="1:5" ht="18.75" customHeight="1">
      <c r="A15" s="118" t="s">
        <v>124</v>
      </c>
      <c r="B15" s="192">
        <v>28.66</v>
      </c>
      <c r="C15" s="192">
        <v>28.66</v>
      </c>
      <c r="D15" s="192"/>
      <c r="E15" s="119" t="s">
        <v>123</v>
      </c>
    </row>
    <row r="16" spans="1:5" ht="18.75" customHeight="1">
      <c r="A16" s="116" t="s">
        <v>336</v>
      </c>
      <c r="B16" s="192">
        <v>28.66</v>
      </c>
      <c r="C16" s="192">
        <v>28.66</v>
      </c>
      <c r="D16" s="192"/>
      <c r="E16" s="119" t="s">
        <v>123</v>
      </c>
    </row>
    <row r="17" spans="1:5" ht="18.75" customHeight="1">
      <c r="A17" s="118" t="s">
        <v>337</v>
      </c>
      <c r="B17" s="192">
        <v>15.3</v>
      </c>
      <c r="C17" s="192">
        <v>15.3</v>
      </c>
      <c r="D17" s="192"/>
      <c r="E17" s="119"/>
    </row>
    <row r="18" spans="1:5" ht="18.75" customHeight="1">
      <c r="A18" s="118" t="s">
        <v>338</v>
      </c>
      <c r="B18" s="192">
        <v>13.35</v>
      </c>
      <c r="C18" s="192">
        <v>13.35</v>
      </c>
      <c r="D18" s="192"/>
      <c r="E18" s="119"/>
    </row>
    <row r="19" spans="1:5" ht="27" customHeight="1">
      <c r="A19" s="124" t="s">
        <v>47</v>
      </c>
      <c r="B19" s="197">
        <v>1237.75</v>
      </c>
      <c r="C19" s="193">
        <v>953.75</v>
      </c>
      <c r="D19" s="193">
        <v>284</v>
      </c>
      <c r="E19" s="125"/>
    </row>
    <row r="21" spans="1:5" ht="12.75">
      <c r="A21" s="276" t="s">
        <v>125</v>
      </c>
      <c r="B21" s="276"/>
      <c r="C21" s="276"/>
      <c r="D21" s="276"/>
      <c r="E21" s="276"/>
    </row>
    <row r="22" spans="1:5" ht="12.75">
      <c r="A22" s="276"/>
      <c r="B22" s="276"/>
      <c r="C22" s="276"/>
      <c r="D22" s="276"/>
      <c r="E22" s="276"/>
    </row>
    <row r="23" spans="1:5" ht="12.75">
      <c r="A23" s="277"/>
      <c r="B23" s="277"/>
      <c r="C23" s="277"/>
      <c r="D23" s="277"/>
      <c r="E23" s="277"/>
    </row>
    <row r="24" spans="1:5" ht="12.75">
      <c r="A24" s="276" t="s">
        <v>126</v>
      </c>
      <c r="B24" s="276"/>
      <c r="C24" s="276"/>
      <c r="D24" s="276"/>
      <c r="E24" s="276"/>
    </row>
    <row r="25" spans="1:5" ht="9" customHeight="1">
      <c r="A25" s="276"/>
      <c r="B25" s="276"/>
      <c r="C25" s="276"/>
      <c r="D25" s="276"/>
      <c r="E25" s="276"/>
    </row>
    <row r="26" spans="1:5" ht="12.75" hidden="1">
      <c r="A26" s="277"/>
      <c r="B26" s="277"/>
      <c r="C26" s="277"/>
      <c r="D26" s="277"/>
      <c r="E26" s="277"/>
    </row>
    <row r="27" spans="1:5" ht="12.75">
      <c r="A27" s="278" t="s">
        <v>127</v>
      </c>
      <c r="B27" s="276"/>
      <c r="C27" s="276"/>
      <c r="D27" s="276"/>
      <c r="E27" s="276"/>
    </row>
    <row r="28" spans="1:5" ht="15" customHeight="1">
      <c r="A28" s="276"/>
      <c r="B28" s="276"/>
      <c r="C28" s="276"/>
      <c r="D28" s="276"/>
      <c r="E28" s="276"/>
    </row>
  </sheetData>
  <sheetProtection/>
  <mergeCells count="4">
    <mergeCell ref="A2:E2"/>
    <mergeCell ref="A21:E23"/>
    <mergeCell ref="A24:E26"/>
    <mergeCell ref="A27:E28"/>
  </mergeCells>
  <printOptions horizontalCentered="1"/>
  <pageMargins left="0.19652777777777777" right="0.19652777777777777" top="0.5902777777777778" bottom="0.39305555555555555"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51"/>
  <sheetViews>
    <sheetView zoomScaleSheetLayoutView="100" zoomScalePageLayoutView="0" workbookViewId="0" topLeftCell="A34">
      <selection activeCell="K43" sqref="K43"/>
    </sheetView>
  </sheetViews>
  <sheetFormatPr defaultColWidth="12" defaultRowHeight="12.75"/>
  <cols>
    <col min="1" max="2" width="7.66015625" style="87" customWidth="1"/>
    <col min="3" max="3" width="29.5" style="88" customWidth="1"/>
    <col min="4" max="4" width="26.16015625" style="85" customWidth="1"/>
    <col min="5" max="5" width="25.66015625" style="89" customWidth="1"/>
    <col min="6" max="252" width="12" style="85" customWidth="1"/>
  </cols>
  <sheetData>
    <row r="1" spans="1:5" s="85" customFormat="1" ht="72" customHeight="1">
      <c r="A1" s="280" t="s">
        <v>354</v>
      </c>
      <c r="B1" s="280"/>
      <c r="C1" s="280"/>
      <c r="D1" s="280"/>
      <c r="E1" s="281"/>
    </row>
    <row r="2" spans="1:5" s="85" customFormat="1" ht="15.75" customHeight="1">
      <c r="A2" s="90"/>
      <c r="B2" s="90"/>
      <c r="C2" s="90"/>
      <c r="D2" s="90"/>
      <c r="E2" s="91" t="s">
        <v>2</v>
      </c>
    </row>
    <row r="3" spans="1:5" s="85" customFormat="1" ht="24.75" customHeight="1">
      <c r="A3" s="282" t="s">
        <v>128</v>
      </c>
      <c r="B3" s="282"/>
      <c r="C3" s="283" t="s">
        <v>129</v>
      </c>
      <c r="D3" s="282" t="s">
        <v>55</v>
      </c>
      <c r="E3" s="282" t="s">
        <v>130</v>
      </c>
    </row>
    <row r="4" spans="1:5" s="85" customFormat="1" ht="24.75" customHeight="1">
      <c r="A4" s="92" t="s">
        <v>131</v>
      </c>
      <c r="B4" s="92" t="s">
        <v>132</v>
      </c>
      <c r="C4" s="283"/>
      <c r="D4" s="282"/>
      <c r="E4" s="282"/>
    </row>
    <row r="5" spans="1:5" s="85" customFormat="1" ht="34.5" customHeight="1">
      <c r="A5" s="282" t="s">
        <v>47</v>
      </c>
      <c r="B5" s="282"/>
      <c r="C5" s="282"/>
      <c r="D5" s="204">
        <f>D6+D20+D48+D60+D65+D78+D95+D98+D104+D107</f>
        <v>953.4699999999999</v>
      </c>
      <c r="E5" s="93"/>
    </row>
    <row r="6" spans="1:5" s="85" customFormat="1" ht="27" customHeight="1">
      <c r="A6" s="92" t="s">
        <v>133</v>
      </c>
      <c r="B6" s="92"/>
      <c r="C6" s="94" t="s">
        <v>134</v>
      </c>
      <c r="D6" s="205">
        <f>SUM(D7:D19)</f>
        <v>636</v>
      </c>
      <c r="E6" s="93"/>
    </row>
    <row r="7" spans="1:5" s="85" customFormat="1" ht="27" customHeight="1">
      <c r="A7" s="279"/>
      <c r="B7" s="95" t="s">
        <v>135</v>
      </c>
      <c r="C7" s="96" t="s">
        <v>136</v>
      </c>
      <c r="D7" s="205">
        <v>144.6</v>
      </c>
      <c r="E7" s="93" t="s">
        <v>355</v>
      </c>
    </row>
    <row r="8" spans="1:5" s="85" customFormat="1" ht="27" customHeight="1">
      <c r="A8" s="279"/>
      <c r="B8" s="95" t="s">
        <v>137</v>
      </c>
      <c r="C8" s="96" t="s">
        <v>138</v>
      </c>
      <c r="D8" s="205">
        <v>316.86</v>
      </c>
      <c r="E8" s="93"/>
    </row>
    <row r="9" spans="1:5" s="85" customFormat="1" ht="27" customHeight="1">
      <c r="A9" s="279"/>
      <c r="B9" s="95" t="s">
        <v>139</v>
      </c>
      <c r="C9" s="96" t="s">
        <v>140</v>
      </c>
      <c r="D9" s="205">
        <v>12.05</v>
      </c>
      <c r="E9" s="93"/>
    </row>
    <row r="10" spans="1:5" s="85" customFormat="1" ht="27" customHeight="1">
      <c r="A10" s="279"/>
      <c r="B10" s="97" t="s">
        <v>141</v>
      </c>
      <c r="C10" s="96" t="s">
        <v>142</v>
      </c>
      <c r="D10" s="205">
        <v>20</v>
      </c>
      <c r="E10" s="93" t="s">
        <v>143</v>
      </c>
    </row>
    <row r="11" spans="1:5" s="85" customFormat="1" ht="27" customHeight="1">
      <c r="A11" s="279"/>
      <c r="B11" s="97" t="s">
        <v>144</v>
      </c>
      <c r="C11" s="96" t="s">
        <v>145</v>
      </c>
      <c r="D11" s="205"/>
      <c r="E11" s="93"/>
    </row>
    <row r="12" spans="1:5" s="85" customFormat="1" ht="27" customHeight="1">
      <c r="A12" s="279"/>
      <c r="B12" s="97" t="s">
        <v>146</v>
      </c>
      <c r="C12" s="96" t="s">
        <v>147</v>
      </c>
      <c r="D12" s="205">
        <v>54.42</v>
      </c>
      <c r="E12" s="93"/>
    </row>
    <row r="13" spans="1:5" s="85" customFormat="1" ht="27" customHeight="1">
      <c r="A13" s="279"/>
      <c r="B13" s="97" t="s">
        <v>148</v>
      </c>
      <c r="C13" s="96" t="s">
        <v>149</v>
      </c>
      <c r="D13" s="205"/>
      <c r="E13" s="93"/>
    </row>
    <row r="14" spans="1:5" s="85" customFormat="1" ht="27" customHeight="1">
      <c r="A14" s="279"/>
      <c r="B14" s="97">
        <v>10</v>
      </c>
      <c r="C14" s="96" t="s">
        <v>150</v>
      </c>
      <c r="D14" s="205">
        <v>15.31</v>
      </c>
      <c r="E14" s="93"/>
    </row>
    <row r="15" spans="1:5" s="85" customFormat="1" ht="27" customHeight="1">
      <c r="A15" s="279"/>
      <c r="B15" s="97" t="s">
        <v>86</v>
      </c>
      <c r="C15" s="96" t="s">
        <v>151</v>
      </c>
      <c r="D15" s="205">
        <v>13.35</v>
      </c>
      <c r="E15" s="93"/>
    </row>
    <row r="16" spans="1:5" s="85" customFormat="1" ht="27" customHeight="1">
      <c r="A16" s="279"/>
      <c r="B16" s="97" t="s">
        <v>88</v>
      </c>
      <c r="C16" s="96" t="s">
        <v>152</v>
      </c>
      <c r="D16" s="205">
        <v>2</v>
      </c>
      <c r="E16" s="93"/>
    </row>
    <row r="17" spans="1:5" s="85" customFormat="1" ht="27" customHeight="1">
      <c r="A17" s="279"/>
      <c r="B17" s="95">
        <v>13</v>
      </c>
      <c r="C17" s="96" t="s">
        <v>153</v>
      </c>
      <c r="D17" s="205"/>
      <c r="E17" s="93"/>
    </row>
    <row r="18" spans="1:5" s="85" customFormat="1" ht="27" customHeight="1">
      <c r="A18" s="279"/>
      <c r="B18" s="95">
        <v>14</v>
      </c>
      <c r="C18" s="96" t="s">
        <v>154</v>
      </c>
      <c r="D18" s="205"/>
      <c r="E18" s="93"/>
    </row>
    <row r="19" spans="1:5" s="85" customFormat="1" ht="27" customHeight="1">
      <c r="A19" s="279"/>
      <c r="B19" s="95" t="s">
        <v>155</v>
      </c>
      <c r="C19" s="96" t="s">
        <v>156</v>
      </c>
      <c r="D19" s="205">
        <v>57.41</v>
      </c>
      <c r="E19" s="93"/>
    </row>
    <row r="20" spans="1:5" s="85" customFormat="1" ht="27" customHeight="1">
      <c r="A20" s="92">
        <v>302</v>
      </c>
      <c r="B20" s="92"/>
      <c r="C20" s="94" t="s">
        <v>157</v>
      </c>
      <c r="D20" s="205">
        <f>SUM(D21:D47)</f>
        <v>268.58</v>
      </c>
      <c r="E20" s="93"/>
    </row>
    <row r="21" spans="1:5" s="85" customFormat="1" ht="27" customHeight="1">
      <c r="A21" s="282"/>
      <c r="B21" s="95" t="s">
        <v>135</v>
      </c>
      <c r="C21" s="96" t="s">
        <v>158</v>
      </c>
      <c r="D21" s="205">
        <v>69.92</v>
      </c>
      <c r="E21" s="93"/>
    </row>
    <row r="22" spans="1:5" s="85" customFormat="1" ht="27" customHeight="1">
      <c r="A22" s="282"/>
      <c r="B22" s="95" t="s">
        <v>137</v>
      </c>
      <c r="C22" s="96" t="s">
        <v>159</v>
      </c>
      <c r="D22" s="205">
        <v>21</v>
      </c>
      <c r="E22" s="93"/>
    </row>
    <row r="23" spans="1:5" s="85" customFormat="1" ht="27" customHeight="1">
      <c r="A23" s="282"/>
      <c r="B23" s="95" t="s">
        <v>139</v>
      </c>
      <c r="C23" s="96" t="s">
        <v>160</v>
      </c>
      <c r="D23" s="205"/>
      <c r="E23" s="93"/>
    </row>
    <row r="24" spans="1:5" s="85" customFormat="1" ht="27" customHeight="1">
      <c r="A24" s="282"/>
      <c r="B24" s="95" t="s">
        <v>161</v>
      </c>
      <c r="C24" s="96" t="s">
        <v>162</v>
      </c>
      <c r="D24" s="205">
        <v>0.5</v>
      </c>
      <c r="E24" s="93"/>
    </row>
    <row r="25" spans="1:5" s="85" customFormat="1" ht="27" customHeight="1">
      <c r="A25" s="282"/>
      <c r="B25" s="95" t="s">
        <v>163</v>
      </c>
      <c r="C25" s="96" t="s">
        <v>164</v>
      </c>
      <c r="D25" s="205">
        <v>1.3</v>
      </c>
      <c r="E25" s="93"/>
    </row>
    <row r="26" spans="1:5" s="85" customFormat="1" ht="27" customHeight="1">
      <c r="A26" s="282"/>
      <c r="B26" s="95" t="s">
        <v>141</v>
      </c>
      <c r="C26" s="96" t="s">
        <v>165</v>
      </c>
      <c r="D26" s="205">
        <v>15.4</v>
      </c>
      <c r="E26" s="93"/>
    </row>
    <row r="27" spans="1:5" s="85" customFormat="1" ht="27" customHeight="1">
      <c r="A27" s="282"/>
      <c r="B27" s="95" t="s">
        <v>144</v>
      </c>
      <c r="C27" s="96" t="s">
        <v>166</v>
      </c>
      <c r="D27" s="205">
        <v>1.1</v>
      </c>
      <c r="E27" s="93"/>
    </row>
    <row r="28" spans="1:5" s="85" customFormat="1" ht="27" customHeight="1">
      <c r="A28" s="282"/>
      <c r="B28" s="95" t="s">
        <v>146</v>
      </c>
      <c r="C28" s="96" t="s">
        <v>167</v>
      </c>
      <c r="D28" s="205"/>
      <c r="E28" s="93"/>
    </row>
    <row r="29" spans="1:5" s="85" customFormat="1" ht="27" customHeight="1">
      <c r="A29" s="282"/>
      <c r="B29" s="95" t="s">
        <v>148</v>
      </c>
      <c r="C29" s="96" t="s">
        <v>168</v>
      </c>
      <c r="D29" s="205">
        <v>22.94</v>
      </c>
      <c r="E29" s="93"/>
    </row>
    <row r="30" spans="1:5" s="86" customFormat="1" ht="27" customHeight="1">
      <c r="A30" s="282"/>
      <c r="B30" s="95">
        <v>11</v>
      </c>
      <c r="C30" s="18" t="s">
        <v>169</v>
      </c>
      <c r="D30" s="206">
        <v>10</v>
      </c>
      <c r="E30" s="98"/>
    </row>
    <row r="31" spans="1:5" s="85" customFormat="1" ht="27" customHeight="1">
      <c r="A31" s="282"/>
      <c r="B31" s="95">
        <v>12</v>
      </c>
      <c r="C31" s="96" t="s">
        <v>170</v>
      </c>
      <c r="D31" s="205"/>
      <c r="E31" s="93"/>
    </row>
    <row r="32" spans="1:5" s="85" customFormat="1" ht="27" customHeight="1">
      <c r="A32" s="282"/>
      <c r="B32" s="95">
        <v>13</v>
      </c>
      <c r="C32" s="96" t="s">
        <v>171</v>
      </c>
      <c r="D32" s="205">
        <v>40</v>
      </c>
      <c r="E32" s="93"/>
    </row>
    <row r="33" spans="1:5" s="85" customFormat="1" ht="27" customHeight="1">
      <c r="A33" s="282"/>
      <c r="B33" s="95">
        <v>14</v>
      </c>
      <c r="C33" s="96" t="s">
        <v>172</v>
      </c>
      <c r="D33" s="205"/>
      <c r="E33" s="93"/>
    </row>
    <row r="34" spans="1:5" s="85" customFormat="1" ht="27" customHeight="1">
      <c r="A34" s="282"/>
      <c r="B34" s="95">
        <v>15</v>
      </c>
      <c r="C34" s="96" t="s">
        <v>173</v>
      </c>
      <c r="D34" s="205"/>
      <c r="E34" s="93"/>
    </row>
    <row r="35" spans="1:5" s="85" customFormat="1" ht="27" customHeight="1">
      <c r="A35" s="282"/>
      <c r="B35" s="95">
        <v>16</v>
      </c>
      <c r="C35" s="96" t="s">
        <v>174</v>
      </c>
      <c r="D35" s="205">
        <v>10</v>
      </c>
      <c r="E35" s="93"/>
    </row>
    <row r="36" spans="1:5" s="85" customFormat="1" ht="27" customHeight="1">
      <c r="A36" s="282"/>
      <c r="B36" s="95">
        <v>17</v>
      </c>
      <c r="C36" s="96" t="s">
        <v>175</v>
      </c>
      <c r="D36" s="205">
        <v>1.5</v>
      </c>
      <c r="E36" s="93"/>
    </row>
    <row r="37" spans="1:5" s="85" customFormat="1" ht="27" customHeight="1">
      <c r="A37" s="282"/>
      <c r="B37" s="95">
        <v>18</v>
      </c>
      <c r="C37" s="96" t="s">
        <v>176</v>
      </c>
      <c r="D37" s="205"/>
      <c r="E37" s="93"/>
    </row>
    <row r="38" spans="1:5" s="85" customFormat="1" ht="27" customHeight="1">
      <c r="A38" s="282"/>
      <c r="B38" s="95">
        <v>24</v>
      </c>
      <c r="C38" s="96" t="s">
        <v>177</v>
      </c>
      <c r="D38" s="205"/>
      <c r="E38" s="93"/>
    </row>
    <row r="39" spans="1:5" s="85" customFormat="1" ht="27" customHeight="1">
      <c r="A39" s="282"/>
      <c r="B39" s="95">
        <v>25</v>
      </c>
      <c r="C39" s="96" t="s">
        <v>178</v>
      </c>
      <c r="D39" s="205">
        <v>1.5</v>
      </c>
      <c r="E39" s="93"/>
    </row>
    <row r="40" spans="1:5" s="85" customFormat="1" ht="27" customHeight="1">
      <c r="A40" s="282"/>
      <c r="B40" s="95">
        <v>26</v>
      </c>
      <c r="C40" s="96" t="s">
        <v>179</v>
      </c>
      <c r="D40" s="205">
        <v>30</v>
      </c>
      <c r="E40" s="93"/>
    </row>
    <row r="41" spans="1:5" s="85" customFormat="1" ht="27" customHeight="1">
      <c r="A41" s="282"/>
      <c r="B41" s="95">
        <v>27</v>
      </c>
      <c r="C41" s="96" t="s">
        <v>180</v>
      </c>
      <c r="D41" s="205"/>
      <c r="E41" s="93"/>
    </row>
    <row r="42" spans="1:5" s="85" customFormat="1" ht="27" customHeight="1">
      <c r="A42" s="282"/>
      <c r="B42" s="95">
        <v>28</v>
      </c>
      <c r="C42" s="96" t="s">
        <v>181</v>
      </c>
      <c r="D42" s="205">
        <v>6.51</v>
      </c>
      <c r="E42" s="93"/>
    </row>
    <row r="43" spans="1:5" s="85" customFormat="1" ht="27" customHeight="1">
      <c r="A43" s="282"/>
      <c r="B43" s="95">
        <v>29</v>
      </c>
      <c r="C43" s="96" t="s">
        <v>182</v>
      </c>
      <c r="D43" s="205">
        <v>3.85</v>
      </c>
      <c r="E43" s="93"/>
    </row>
    <row r="44" spans="1:5" s="85" customFormat="1" ht="27" customHeight="1">
      <c r="A44" s="282"/>
      <c r="B44" s="95">
        <v>31</v>
      </c>
      <c r="C44" s="96" t="s">
        <v>183</v>
      </c>
      <c r="D44" s="205"/>
      <c r="E44" s="93" t="s">
        <v>356</v>
      </c>
    </row>
    <row r="45" spans="1:5" s="85" customFormat="1" ht="27" customHeight="1">
      <c r="A45" s="282"/>
      <c r="B45" s="95">
        <v>39</v>
      </c>
      <c r="C45" s="96" t="s">
        <v>184</v>
      </c>
      <c r="D45" s="205">
        <v>31.26</v>
      </c>
      <c r="E45" s="93"/>
    </row>
    <row r="46" spans="1:5" s="85" customFormat="1" ht="27" customHeight="1">
      <c r="A46" s="282"/>
      <c r="B46" s="95">
        <v>40</v>
      </c>
      <c r="C46" s="96" t="s">
        <v>185</v>
      </c>
      <c r="D46" s="205"/>
      <c r="E46" s="93"/>
    </row>
    <row r="47" spans="1:5" s="85" customFormat="1" ht="27" customHeight="1">
      <c r="A47" s="282"/>
      <c r="B47" s="95">
        <v>99</v>
      </c>
      <c r="C47" s="96" t="s">
        <v>186</v>
      </c>
      <c r="D47" s="205">
        <v>1.8</v>
      </c>
      <c r="E47" s="99"/>
    </row>
    <row r="48" spans="1:5" s="85" customFormat="1" ht="27" customHeight="1">
      <c r="A48" s="92">
        <v>303</v>
      </c>
      <c r="B48" s="92"/>
      <c r="C48" s="94" t="s">
        <v>187</v>
      </c>
      <c r="D48" s="205">
        <f>SUM(D49:D59)</f>
        <v>48.89</v>
      </c>
      <c r="E48" s="93"/>
    </row>
    <row r="49" spans="1:5" s="85" customFormat="1" ht="27" customHeight="1">
      <c r="A49" s="279"/>
      <c r="B49" s="95" t="s">
        <v>135</v>
      </c>
      <c r="C49" s="96" t="s">
        <v>188</v>
      </c>
      <c r="D49" s="205"/>
      <c r="E49" s="203" t="s">
        <v>339</v>
      </c>
    </row>
    <row r="50" spans="1:5" s="85" customFormat="1" ht="27" customHeight="1">
      <c r="A50" s="279"/>
      <c r="B50" s="95" t="s">
        <v>137</v>
      </c>
      <c r="C50" s="96" t="s">
        <v>189</v>
      </c>
      <c r="D50" s="205">
        <v>47.55</v>
      </c>
      <c r="E50" s="93" t="s">
        <v>357</v>
      </c>
    </row>
    <row r="51" spans="1:5" s="85" customFormat="1" ht="27" customHeight="1">
      <c r="A51" s="279"/>
      <c r="B51" s="95" t="s">
        <v>139</v>
      </c>
      <c r="C51" s="96" t="s">
        <v>190</v>
      </c>
      <c r="D51" s="205"/>
      <c r="E51" s="93"/>
    </row>
    <row r="52" spans="1:5" s="85" customFormat="1" ht="27" customHeight="1">
      <c r="A52" s="279"/>
      <c r="B52" s="95" t="s">
        <v>161</v>
      </c>
      <c r="C52" s="96" t="s">
        <v>191</v>
      </c>
      <c r="D52" s="205"/>
      <c r="E52" s="93"/>
    </row>
    <row r="53" spans="1:5" s="85" customFormat="1" ht="27" customHeight="1">
      <c r="A53" s="279"/>
      <c r="B53" s="95" t="s">
        <v>163</v>
      </c>
      <c r="C53" s="96" t="s">
        <v>192</v>
      </c>
      <c r="D53" s="205">
        <v>1.34</v>
      </c>
      <c r="E53" s="93"/>
    </row>
    <row r="54" spans="1:5" s="85" customFormat="1" ht="27" customHeight="1">
      <c r="A54" s="279"/>
      <c r="B54" s="95" t="s">
        <v>141</v>
      </c>
      <c r="C54" s="96" t="s">
        <v>193</v>
      </c>
      <c r="D54" s="205"/>
      <c r="E54" s="93"/>
    </row>
    <row r="55" spans="1:5" s="85" customFormat="1" ht="27" customHeight="1">
      <c r="A55" s="279"/>
      <c r="B55" s="95" t="s">
        <v>144</v>
      </c>
      <c r="C55" s="96" t="s">
        <v>194</v>
      </c>
      <c r="D55" s="205"/>
      <c r="E55" s="93"/>
    </row>
    <row r="56" spans="1:5" s="85" customFormat="1" ht="27" customHeight="1">
      <c r="A56" s="279"/>
      <c r="B56" s="95" t="s">
        <v>146</v>
      </c>
      <c r="C56" s="96" t="s">
        <v>195</v>
      </c>
      <c r="D56" s="205"/>
      <c r="E56" s="93"/>
    </row>
    <row r="57" spans="1:5" s="85" customFormat="1" ht="27" customHeight="1">
      <c r="A57" s="279"/>
      <c r="B57" s="95" t="s">
        <v>148</v>
      </c>
      <c r="C57" s="96" t="s">
        <v>196</v>
      </c>
      <c r="D57" s="205"/>
      <c r="E57" s="93"/>
    </row>
    <row r="58" spans="1:5" s="85" customFormat="1" ht="27" customHeight="1">
      <c r="A58" s="279"/>
      <c r="B58" s="95" t="s">
        <v>84</v>
      </c>
      <c r="C58" s="100" t="s">
        <v>197</v>
      </c>
      <c r="D58" s="205"/>
      <c r="E58" s="93"/>
    </row>
    <row r="59" spans="1:5" s="85" customFormat="1" ht="27" customHeight="1">
      <c r="A59" s="279"/>
      <c r="B59" s="95" t="s">
        <v>155</v>
      </c>
      <c r="C59" s="96" t="s">
        <v>198</v>
      </c>
      <c r="D59" s="205"/>
      <c r="E59" s="93"/>
    </row>
    <row r="60" spans="1:5" s="85" customFormat="1" ht="27" customHeight="1">
      <c r="A60" s="92">
        <v>307</v>
      </c>
      <c r="B60" s="95"/>
      <c r="C60" s="101" t="s">
        <v>199</v>
      </c>
      <c r="D60" s="205">
        <f>SUM(D61:D64)</f>
        <v>0</v>
      </c>
      <c r="E60" s="93"/>
    </row>
    <row r="61" spans="1:5" s="85" customFormat="1" ht="27" customHeight="1">
      <c r="A61" s="282"/>
      <c r="B61" s="95" t="s">
        <v>135</v>
      </c>
      <c r="C61" s="96" t="s">
        <v>200</v>
      </c>
      <c r="D61" s="205"/>
      <c r="E61" s="93"/>
    </row>
    <row r="62" spans="1:5" s="85" customFormat="1" ht="27" customHeight="1">
      <c r="A62" s="282"/>
      <c r="B62" s="95" t="s">
        <v>137</v>
      </c>
      <c r="C62" s="96" t="s">
        <v>201</v>
      </c>
      <c r="D62" s="205"/>
      <c r="E62" s="93"/>
    </row>
    <row r="63" spans="1:5" s="85" customFormat="1" ht="27" customHeight="1">
      <c r="A63" s="282"/>
      <c r="B63" s="95" t="s">
        <v>139</v>
      </c>
      <c r="C63" s="102" t="s">
        <v>202</v>
      </c>
      <c r="D63" s="205"/>
      <c r="E63" s="93"/>
    </row>
    <row r="64" spans="1:5" s="85" customFormat="1" ht="27" customHeight="1">
      <c r="A64" s="282"/>
      <c r="B64" s="95" t="s">
        <v>161</v>
      </c>
      <c r="C64" s="102" t="s">
        <v>203</v>
      </c>
      <c r="D64" s="205"/>
      <c r="E64" s="93"/>
    </row>
    <row r="65" spans="1:5" s="85" customFormat="1" ht="27" customHeight="1">
      <c r="A65" s="92">
        <v>309</v>
      </c>
      <c r="B65" s="92"/>
      <c r="C65" s="94" t="s">
        <v>204</v>
      </c>
      <c r="D65" s="205">
        <f>SUM(D66:D94)</f>
        <v>0</v>
      </c>
      <c r="E65" s="93"/>
    </row>
    <row r="66" spans="1:5" s="85" customFormat="1" ht="27" customHeight="1">
      <c r="A66" s="282"/>
      <c r="B66" s="95" t="s">
        <v>135</v>
      </c>
      <c r="C66" s="96" t="s">
        <v>205</v>
      </c>
      <c r="D66" s="205"/>
      <c r="E66" s="93"/>
    </row>
    <row r="67" spans="1:5" s="85" customFormat="1" ht="27" customHeight="1">
      <c r="A67" s="282"/>
      <c r="B67" s="95" t="s">
        <v>137</v>
      </c>
      <c r="C67" s="96" t="s">
        <v>206</v>
      </c>
      <c r="D67" s="205"/>
      <c r="E67" s="93"/>
    </row>
    <row r="68" spans="1:5" s="85" customFormat="1" ht="27" customHeight="1">
      <c r="A68" s="282"/>
      <c r="B68" s="95" t="s">
        <v>139</v>
      </c>
      <c r="C68" s="96" t="s">
        <v>207</v>
      </c>
      <c r="D68" s="205"/>
      <c r="E68" s="93"/>
    </row>
    <row r="69" spans="1:5" s="85" customFormat="1" ht="27" customHeight="1">
      <c r="A69" s="282"/>
      <c r="B69" s="95" t="s">
        <v>163</v>
      </c>
      <c r="C69" s="96" t="s">
        <v>208</v>
      </c>
      <c r="D69" s="205"/>
      <c r="E69" s="93"/>
    </row>
    <row r="70" spans="1:5" s="85" customFormat="1" ht="27" customHeight="1">
      <c r="A70" s="282"/>
      <c r="B70" s="95" t="s">
        <v>141</v>
      </c>
      <c r="C70" s="96" t="s">
        <v>209</v>
      </c>
      <c r="D70" s="205"/>
      <c r="E70" s="93"/>
    </row>
    <row r="71" spans="1:5" s="85" customFormat="1" ht="27" customHeight="1">
      <c r="A71" s="282"/>
      <c r="B71" s="95" t="s">
        <v>144</v>
      </c>
      <c r="C71" s="96" t="s">
        <v>210</v>
      </c>
      <c r="D71" s="205"/>
      <c r="E71" s="93"/>
    </row>
    <row r="72" spans="1:5" s="85" customFormat="1" ht="27" customHeight="1">
      <c r="A72" s="282"/>
      <c r="B72" s="95" t="s">
        <v>146</v>
      </c>
      <c r="C72" s="96" t="s">
        <v>211</v>
      </c>
      <c r="D72" s="205"/>
      <c r="E72" s="93"/>
    </row>
    <row r="73" spans="1:5" s="85" customFormat="1" ht="27" customHeight="1">
      <c r="A73" s="282"/>
      <c r="B73" s="95">
        <v>13</v>
      </c>
      <c r="C73" s="96" t="s">
        <v>212</v>
      </c>
      <c r="D73" s="205"/>
      <c r="E73" s="93"/>
    </row>
    <row r="74" spans="1:5" s="85" customFormat="1" ht="27" customHeight="1">
      <c r="A74" s="282"/>
      <c r="B74" s="95">
        <v>19</v>
      </c>
      <c r="C74" s="96" t="s">
        <v>213</v>
      </c>
      <c r="D74" s="205"/>
      <c r="E74" s="93"/>
    </row>
    <row r="75" spans="1:5" s="85" customFormat="1" ht="27" customHeight="1">
      <c r="A75" s="282"/>
      <c r="B75" s="95">
        <v>21</v>
      </c>
      <c r="C75" s="96" t="s">
        <v>214</v>
      </c>
      <c r="D75" s="205"/>
      <c r="E75" s="93"/>
    </row>
    <row r="76" spans="1:5" s="85" customFormat="1" ht="27" customHeight="1">
      <c r="A76" s="282"/>
      <c r="B76" s="95">
        <v>22</v>
      </c>
      <c r="C76" s="96" t="s">
        <v>215</v>
      </c>
      <c r="D76" s="205"/>
      <c r="E76" s="93"/>
    </row>
    <row r="77" spans="1:5" s="85" customFormat="1" ht="27" customHeight="1">
      <c r="A77" s="282"/>
      <c r="B77" s="95" t="s">
        <v>155</v>
      </c>
      <c r="C77" s="96" t="s">
        <v>216</v>
      </c>
      <c r="D77" s="205"/>
      <c r="E77" s="93"/>
    </row>
    <row r="78" spans="1:5" s="85" customFormat="1" ht="27" customHeight="1">
      <c r="A78" s="92">
        <v>310</v>
      </c>
      <c r="B78" s="92"/>
      <c r="C78" s="94" t="s">
        <v>217</v>
      </c>
      <c r="D78" s="205">
        <f>SUM(D79:D94)</f>
        <v>0</v>
      </c>
      <c r="E78" s="93"/>
    </row>
    <row r="79" spans="1:5" s="85" customFormat="1" ht="27" customHeight="1">
      <c r="A79" s="279"/>
      <c r="B79" s="95" t="s">
        <v>135</v>
      </c>
      <c r="C79" s="96" t="s">
        <v>205</v>
      </c>
      <c r="D79" s="205"/>
      <c r="E79" s="93"/>
    </row>
    <row r="80" spans="1:5" s="85" customFormat="1" ht="27" customHeight="1">
      <c r="A80" s="279"/>
      <c r="B80" s="95" t="s">
        <v>137</v>
      </c>
      <c r="C80" s="96" t="s">
        <v>206</v>
      </c>
      <c r="D80" s="205"/>
      <c r="E80" s="93"/>
    </row>
    <row r="81" spans="1:5" s="85" customFormat="1" ht="27" customHeight="1">
      <c r="A81" s="279"/>
      <c r="B81" s="95" t="s">
        <v>139</v>
      </c>
      <c r="C81" s="96" t="s">
        <v>207</v>
      </c>
      <c r="D81" s="205"/>
      <c r="E81" s="93"/>
    </row>
    <row r="82" spans="1:5" s="85" customFormat="1" ht="27" customHeight="1">
      <c r="A82" s="279"/>
      <c r="B82" s="95" t="s">
        <v>163</v>
      </c>
      <c r="C82" s="96" t="s">
        <v>208</v>
      </c>
      <c r="D82" s="205"/>
      <c r="E82" s="93"/>
    </row>
    <row r="83" spans="1:5" s="85" customFormat="1" ht="27" customHeight="1">
      <c r="A83" s="279"/>
      <c r="B83" s="95" t="s">
        <v>141</v>
      </c>
      <c r="C83" s="96" t="s">
        <v>209</v>
      </c>
      <c r="D83" s="205"/>
      <c r="E83" s="93"/>
    </row>
    <row r="84" spans="1:5" s="85" customFormat="1" ht="27" customHeight="1">
      <c r="A84" s="279"/>
      <c r="B84" s="95" t="s">
        <v>144</v>
      </c>
      <c r="C84" s="96" t="s">
        <v>210</v>
      </c>
      <c r="D84" s="205"/>
      <c r="E84" s="93"/>
    </row>
    <row r="85" spans="1:5" s="85" customFormat="1" ht="27" customHeight="1">
      <c r="A85" s="279"/>
      <c r="B85" s="95" t="s">
        <v>146</v>
      </c>
      <c r="C85" s="96" t="s">
        <v>211</v>
      </c>
      <c r="D85" s="205"/>
      <c r="E85" s="93"/>
    </row>
    <row r="86" spans="1:5" s="85" customFormat="1" ht="27" customHeight="1">
      <c r="A86" s="279"/>
      <c r="B86" s="95" t="s">
        <v>148</v>
      </c>
      <c r="C86" s="96" t="s">
        <v>218</v>
      </c>
      <c r="D86" s="205"/>
      <c r="E86" s="93"/>
    </row>
    <row r="87" spans="1:5" s="85" customFormat="1" ht="27" customHeight="1">
      <c r="A87" s="279"/>
      <c r="B87" s="95" t="s">
        <v>84</v>
      </c>
      <c r="C87" s="96" t="s">
        <v>219</v>
      </c>
      <c r="D87" s="205"/>
      <c r="E87" s="93"/>
    </row>
    <row r="88" spans="1:5" s="85" customFormat="1" ht="27" customHeight="1">
      <c r="A88" s="279"/>
      <c r="B88" s="95" t="s">
        <v>86</v>
      </c>
      <c r="C88" s="96" t="s">
        <v>220</v>
      </c>
      <c r="D88" s="205"/>
      <c r="E88" s="93"/>
    </row>
    <row r="89" spans="1:5" s="85" customFormat="1" ht="27" customHeight="1">
      <c r="A89" s="279"/>
      <c r="B89" s="95" t="s">
        <v>88</v>
      </c>
      <c r="C89" s="96" t="s">
        <v>221</v>
      </c>
      <c r="D89" s="205"/>
      <c r="E89" s="93"/>
    </row>
    <row r="90" spans="1:5" s="85" customFormat="1" ht="27" customHeight="1">
      <c r="A90" s="279"/>
      <c r="B90" s="95" t="s">
        <v>90</v>
      </c>
      <c r="C90" s="96" t="s">
        <v>212</v>
      </c>
      <c r="D90" s="205"/>
      <c r="E90" s="93"/>
    </row>
    <row r="91" spans="1:5" s="85" customFormat="1" ht="27" customHeight="1">
      <c r="A91" s="279"/>
      <c r="B91" s="95">
        <v>19</v>
      </c>
      <c r="C91" s="96" t="s">
        <v>213</v>
      </c>
      <c r="D91" s="205"/>
      <c r="E91" s="93"/>
    </row>
    <row r="92" spans="1:5" s="85" customFormat="1" ht="27" customHeight="1">
      <c r="A92" s="279"/>
      <c r="B92" s="95">
        <v>21</v>
      </c>
      <c r="C92" s="96" t="s">
        <v>214</v>
      </c>
      <c r="D92" s="205"/>
      <c r="E92" s="93"/>
    </row>
    <row r="93" spans="1:5" s="85" customFormat="1" ht="27" customHeight="1">
      <c r="A93" s="279"/>
      <c r="B93" s="95">
        <v>22</v>
      </c>
      <c r="C93" s="96" t="s">
        <v>215</v>
      </c>
      <c r="D93" s="205"/>
      <c r="E93" s="93"/>
    </row>
    <row r="94" spans="1:5" s="85" customFormat="1" ht="27" customHeight="1">
      <c r="A94" s="279"/>
      <c r="B94" s="95" t="s">
        <v>155</v>
      </c>
      <c r="C94" s="96" t="s">
        <v>222</v>
      </c>
      <c r="D94" s="205"/>
      <c r="E94" s="93"/>
    </row>
    <row r="95" spans="1:5" s="85" customFormat="1" ht="27" customHeight="1">
      <c r="A95" s="92">
        <v>311</v>
      </c>
      <c r="B95" s="95"/>
      <c r="C95" s="101" t="s">
        <v>223</v>
      </c>
      <c r="D95" s="205">
        <f>SUM(D96:D97)</f>
        <v>0</v>
      </c>
      <c r="E95" s="93"/>
    </row>
    <row r="96" spans="1:5" s="85" customFormat="1" ht="27" customHeight="1">
      <c r="A96" s="279"/>
      <c r="B96" s="95" t="s">
        <v>135</v>
      </c>
      <c r="C96" s="100" t="s">
        <v>224</v>
      </c>
      <c r="D96" s="205"/>
      <c r="E96" s="93"/>
    </row>
    <row r="97" spans="1:5" s="85" customFormat="1" ht="27" customHeight="1">
      <c r="A97" s="279"/>
      <c r="B97" s="95">
        <v>99</v>
      </c>
      <c r="C97" s="100" t="s">
        <v>225</v>
      </c>
      <c r="D97" s="205"/>
      <c r="E97" s="93"/>
    </row>
    <row r="98" spans="1:5" s="85" customFormat="1" ht="27" customHeight="1">
      <c r="A98" s="92">
        <v>312</v>
      </c>
      <c r="B98" s="95"/>
      <c r="C98" s="101" t="s">
        <v>226</v>
      </c>
      <c r="D98" s="205">
        <f>SUM(D99:D103)</f>
        <v>0</v>
      </c>
      <c r="E98" s="93"/>
    </row>
    <row r="99" spans="1:5" s="85" customFormat="1" ht="27" customHeight="1">
      <c r="A99" s="279"/>
      <c r="B99" s="95" t="s">
        <v>135</v>
      </c>
      <c r="C99" s="100" t="s">
        <v>224</v>
      </c>
      <c r="D99" s="205"/>
      <c r="E99" s="93"/>
    </row>
    <row r="100" spans="1:5" s="85" customFormat="1" ht="27" customHeight="1">
      <c r="A100" s="279"/>
      <c r="B100" s="95" t="s">
        <v>139</v>
      </c>
      <c r="C100" s="100" t="s">
        <v>227</v>
      </c>
      <c r="D100" s="205"/>
      <c r="E100" s="93"/>
    </row>
    <row r="101" spans="1:5" s="85" customFormat="1" ht="27" customHeight="1">
      <c r="A101" s="279"/>
      <c r="B101" s="95" t="s">
        <v>161</v>
      </c>
      <c r="C101" s="100" t="s">
        <v>228</v>
      </c>
      <c r="D101" s="205"/>
      <c r="E101" s="93"/>
    </row>
    <row r="102" spans="1:5" s="85" customFormat="1" ht="27" customHeight="1">
      <c r="A102" s="279"/>
      <c r="B102" s="95" t="s">
        <v>163</v>
      </c>
      <c r="C102" s="100" t="s">
        <v>229</v>
      </c>
      <c r="D102" s="205"/>
      <c r="E102" s="93"/>
    </row>
    <row r="103" spans="1:5" s="85" customFormat="1" ht="27" customHeight="1">
      <c r="A103" s="279"/>
      <c r="B103" s="95">
        <v>99</v>
      </c>
      <c r="C103" s="100" t="s">
        <v>225</v>
      </c>
      <c r="D103" s="205"/>
      <c r="E103" s="93"/>
    </row>
    <row r="104" spans="1:5" s="85" customFormat="1" ht="27" customHeight="1">
      <c r="A104" s="92">
        <v>313</v>
      </c>
      <c r="B104" s="95"/>
      <c r="C104" s="101" t="s">
        <v>230</v>
      </c>
      <c r="D104" s="205">
        <f>SUM(D105:D106)</f>
        <v>0</v>
      </c>
      <c r="E104" s="93"/>
    </row>
    <row r="105" spans="1:5" s="85" customFormat="1" ht="27" customHeight="1">
      <c r="A105" s="279"/>
      <c r="B105" s="95" t="s">
        <v>137</v>
      </c>
      <c r="C105" s="100" t="s">
        <v>231</v>
      </c>
      <c r="D105" s="205"/>
      <c r="E105" s="93"/>
    </row>
    <row r="106" spans="1:5" s="85" customFormat="1" ht="27" customHeight="1">
      <c r="A106" s="279"/>
      <c r="B106" s="95" t="s">
        <v>139</v>
      </c>
      <c r="C106" s="100" t="s">
        <v>232</v>
      </c>
      <c r="D106" s="205"/>
      <c r="E106" s="93"/>
    </row>
    <row r="107" spans="1:5" s="85" customFormat="1" ht="27" customHeight="1">
      <c r="A107" s="92" t="s">
        <v>233</v>
      </c>
      <c r="B107" s="95"/>
      <c r="C107" s="94" t="s">
        <v>234</v>
      </c>
      <c r="D107" s="205">
        <f>SUM(D108:D111)</f>
        <v>0</v>
      </c>
      <c r="E107" s="93"/>
    </row>
    <row r="108" spans="1:5" s="85" customFormat="1" ht="27" customHeight="1">
      <c r="A108" s="282"/>
      <c r="B108" s="97" t="s">
        <v>141</v>
      </c>
      <c r="C108" s="96" t="s">
        <v>235</v>
      </c>
      <c r="D108" s="205"/>
      <c r="E108" s="93"/>
    </row>
    <row r="109" spans="1:5" s="85" customFormat="1" ht="27" customHeight="1">
      <c r="A109" s="282"/>
      <c r="B109" s="97" t="s">
        <v>144</v>
      </c>
      <c r="C109" s="96" t="s">
        <v>236</v>
      </c>
      <c r="D109" s="205"/>
      <c r="E109" s="93"/>
    </row>
    <row r="110" spans="1:5" s="85" customFormat="1" ht="27" customHeight="1">
      <c r="A110" s="282"/>
      <c r="B110" s="97" t="s">
        <v>146</v>
      </c>
      <c r="C110" s="96" t="s">
        <v>237</v>
      </c>
      <c r="D110" s="205"/>
      <c r="E110" s="93"/>
    </row>
    <row r="111" spans="1:5" s="85" customFormat="1" ht="27" customHeight="1">
      <c r="A111" s="282"/>
      <c r="B111" s="95" t="s">
        <v>155</v>
      </c>
      <c r="C111" s="96" t="s">
        <v>238</v>
      </c>
      <c r="D111" s="205"/>
      <c r="E111" s="93"/>
    </row>
    <row r="112" spans="1:5" s="85" customFormat="1" ht="13.5">
      <c r="A112" s="87"/>
      <c r="B112" s="87"/>
      <c r="C112" s="88"/>
      <c r="E112" s="103"/>
    </row>
    <row r="113" spans="1:5" s="85" customFormat="1" ht="13.5">
      <c r="A113" s="87"/>
      <c r="B113" s="87"/>
      <c r="C113" s="88"/>
      <c r="E113" s="103"/>
    </row>
    <row r="114" spans="1:5" s="85" customFormat="1" ht="13.5">
      <c r="A114" s="87"/>
      <c r="B114" s="87"/>
      <c r="C114" s="88"/>
      <c r="E114" s="103"/>
    </row>
    <row r="115" spans="1:5" s="85" customFormat="1" ht="13.5">
      <c r="A115" s="87"/>
      <c r="B115" s="87"/>
      <c r="C115" s="88"/>
      <c r="E115" s="103"/>
    </row>
    <row r="116" spans="1:5" s="85" customFormat="1" ht="13.5">
      <c r="A116" s="87"/>
      <c r="B116" s="87"/>
      <c r="C116" s="88"/>
      <c r="E116" s="103"/>
    </row>
    <row r="117" spans="1:5" s="85" customFormat="1" ht="13.5">
      <c r="A117" s="87"/>
      <c r="B117" s="87"/>
      <c r="C117" s="88"/>
      <c r="E117" s="103"/>
    </row>
    <row r="118" spans="1:5" s="85" customFormat="1" ht="13.5">
      <c r="A118" s="87"/>
      <c r="B118" s="87"/>
      <c r="C118" s="88"/>
      <c r="E118" s="103"/>
    </row>
    <row r="119" spans="1:5" s="85" customFormat="1" ht="13.5">
      <c r="A119" s="87"/>
      <c r="B119" s="87"/>
      <c r="C119" s="88"/>
      <c r="E119" s="103"/>
    </row>
    <row r="120" spans="1:5" s="85" customFormat="1" ht="13.5">
      <c r="A120" s="87"/>
      <c r="B120" s="87"/>
      <c r="C120" s="88"/>
      <c r="E120" s="103"/>
    </row>
    <row r="121" spans="1:5" s="85" customFormat="1" ht="13.5">
      <c r="A121" s="87"/>
      <c r="B121" s="87"/>
      <c r="C121" s="88"/>
      <c r="E121" s="103"/>
    </row>
    <row r="122" spans="1:5" s="85" customFormat="1" ht="13.5">
      <c r="A122" s="87"/>
      <c r="B122" s="87"/>
      <c r="C122" s="88"/>
      <c r="E122" s="103"/>
    </row>
    <row r="123" spans="1:5" s="85" customFormat="1" ht="13.5">
      <c r="A123" s="87"/>
      <c r="B123" s="87"/>
      <c r="C123" s="88"/>
      <c r="E123" s="103"/>
    </row>
    <row r="124" spans="1:5" s="85" customFormat="1" ht="13.5">
      <c r="A124" s="87"/>
      <c r="B124" s="87"/>
      <c r="C124" s="88"/>
      <c r="E124" s="103"/>
    </row>
    <row r="125" spans="1:5" s="85" customFormat="1" ht="13.5">
      <c r="A125" s="87"/>
      <c r="B125" s="87"/>
      <c r="C125" s="88"/>
      <c r="E125" s="103"/>
    </row>
    <row r="126" spans="1:5" s="85" customFormat="1" ht="13.5">
      <c r="A126" s="87"/>
      <c r="B126" s="87"/>
      <c r="C126" s="88"/>
      <c r="E126" s="103"/>
    </row>
    <row r="127" spans="1:5" s="85" customFormat="1" ht="13.5">
      <c r="A127" s="87"/>
      <c r="B127" s="87"/>
      <c r="C127" s="88"/>
      <c r="E127" s="103"/>
    </row>
    <row r="128" spans="1:5" s="85" customFormat="1" ht="13.5">
      <c r="A128" s="87"/>
      <c r="B128" s="87"/>
      <c r="C128" s="88"/>
      <c r="E128" s="103"/>
    </row>
    <row r="129" spans="1:5" s="85" customFormat="1" ht="13.5">
      <c r="A129" s="87"/>
      <c r="B129" s="87"/>
      <c r="C129" s="88"/>
      <c r="E129" s="103"/>
    </row>
    <row r="130" spans="1:5" s="85" customFormat="1" ht="13.5">
      <c r="A130" s="87"/>
      <c r="B130" s="87"/>
      <c r="C130" s="88"/>
      <c r="E130" s="103"/>
    </row>
    <row r="131" spans="1:5" s="85" customFormat="1" ht="13.5">
      <c r="A131" s="87"/>
      <c r="B131" s="87"/>
      <c r="C131" s="88"/>
      <c r="E131" s="103"/>
    </row>
    <row r="132" spans="1:5" s="85" customFormat="1" ht="13.5">
      <c r="A132" s="87"/>
      <c r="B132" s="87"/>
      <c r="C132" s="88"/>
      <c r="E132" s="103"/>
    </row>
    <row r="133" spans="1:5" s="85" customFormat="1" ht="13.5">
      <c r="A133" s="87"/>
      <c r="B133" s="87"/>
      <c r="C133" s="88"/>
      <c r="E133" s="103"/>
    </row>
    <row r="134" spans="1:5" s="85" customFormat="1" ht="13.5">
      <c r="A134" s="87"/>
      <c r="B134" s="87"/>
      <c r="C134" s="88"/>
      <c r="E134" s="103"/>
    </row>
    <row r="135" spans="1:5" s="85" customFormat="1" ht="13.5">
      <c r="A135" s="87"/>
      <c r="B135" s="87"/>
      <c r="C135" s="88"/>
      <c r="E135" s="103"/>
    </row>
    <row r="136" spans="1:5" s="85" customFormat="1" ht="13.5">
      <c r="A136" s="87"/>
      <c r="B136" s="87"/>
      <c r="C136" s="88"/>
      <c r="E136" s="103"/>
    </row>
    <row r="137" spans="1:5" s="85" customFormat="1" ht="13.5">
      <c r="A137" s="87"/>
      <c r="B137" s="87"/>
      <c r="C137" s="88"/>
      <c r="E137" s="103"/>
    </row>
    <row r="138" spans="1:5" s="85" customFormat="1" ht="13.5">
      <c r="A138" s="87"/>
      <c r="B138" s="87"/>
      <c r="C138" s="88"/>
      <c r="E138" s="103"/>
    </row>
    <row r="139" spans="1:5" s="85" customFormat="1" ht="13.5">
      <c r="A139" s="87"/>
      <c r="B139" s="87"/>
      <c r="C139" s="88"/>
      <c r="E139" s="103"/>
    </row>
    <row r="140" spans="1:5" s="85" customFormat="1" ht="13.5">
      <c r="A140" s="87"/>
      <c r="B140" s="87"/>
      <c r="C140" s="88"/>
      <c r="E140" s="103"/>
    </row>
    <row r="141" spans="1:5" s="85" customFormat="1" ht="13.5">
      <c r="A141" s="87"/>
      <c r="B141" s="87"/>
      <c r="C141" s="88"/>
      <c r="E141" s="103"/>
    </row>
    <row r="142" spans="1:5" s="85" customFormat="1" ht="13.5">
      <c r="A142" s="87"/>
      <c r="B142" s="87"/>
      <c r="C142" s="88"/>
      <c r="E142" s="103"/>
    </row>
    <row r="143" spans="1:5" s="85" customFormat="1" ht="13.5">
      <c r="A143" s="87"/>
      <c r="B143" s="87"/>
      <c r="C143" s="88"/>
      <c r="E143" s="103"/>
    </row>
    <row r="144" spans="1:5" s="85" customFormat="1" ht="13.5">
      <c r="A144" s="87"/>
      <c r="B144" s="87"/>
      <c r="C144" s="88"/>
      <c r="E144" s="103"/>
    </row>
    <row r="145" spans="1:5" s="85" customFormat="1" ht="13.5">
      <c r="A145" s="87"/>
      <c r="B145" s="87"/>
      <c r="C145" s="88"/>
      <c r="E145" s="103"/>
    </row>
    <row r="146" spans="1:5" s="85" customFormat="1" ht="13.5">
      <c r="A146" s="87"/>
      <c r="B146" s="87"/>
      <c r="C146" s="88"/>
      <c r="E146" s="103"/>
    </row>
    <row r="147" spans="1:5" s="85" customFormat="1" ht="13.5">
      <c r="A147" s="87"/>
      <c r="B147" s="87"/>
      <c r="C147" s="88"/>
      <c r="E147" s="103"/>
    </row>
    <row r="148" spans="1:5" s="85" customFormat="1" ht="13.5">
      <c r="A148" s="87"/>
      <c r="B148" s="87"/>
      <c r="C148" s="88"/>
      <c r="E148" s="103"/>
    </row>
    <row r="149" spans="1:5" s="85" customFormat="1" ht="13.5">
      <c r="A149" s="87"/>
      <c r="B149" s="87"/>
      <c r="C149" s="88"/>
      <c r="E149" s="103"/>
    </row>
    <row r="150" spans="1:5" s="85" customFormat="1" ht="13.5">
      <c r="A150" s="87"/>
      <c r="B150" s="87"/>
      <c r="C150" s="88"/>
      <c r="E150" s="103"/>
    </row>
    <row r="151" spans="1:5" s="85" customFormat="1" ht="13.5">
      <c r="A151" s="87"/>
      <c r="B151" s="87"/>
      <c r="C151" s="88"/>
      <c r="E151" s="103"/>
    </row>
  </sheetData>
  <sheetProtection/>
  <mergeCells count="17">
    <mergeCell ref="A105:A106"/>
    <mergeCell ref="A108:A111"/>
    <mergeCell ref="C3:C4"/>
    <mergeCell ref="D3:D4"/>
    <mergeCell ref="E3:E4"/>
    <mergeCell ref="A61:A64"/>
    <mergeCell ref="A66:A74"/>
    <mergeCell ref="A75:A77"/>
    <mergeCell ref="A79:A94"/>
    <mergeCell ref="A96:A97"/>
    <mergeCell ref="A99:A103"/>
    <mergeCell ref="A1:E1"/>
    <mergeCell ref="A3:B3"/>
    <mergeCell ref="A5:C5"/>
    <mergeCell ref="A7:A19"/>
    <mergeCell ref="A21:A47"/>
    <mergeCell ref="A49:A59"/>
  </mergeCells>
  <printOptions/>
  <pageMargins left="0.75" right="0.75" top="1" bottom="1" header="0.5111111111111111" footer="0.5111111111111111"/>
  <pageSetup orientation="portrait" paperSize="9"/>
</worksheet>
</file>

<file path=xl/worksheets/sheet7.xml><?xml version="1.0" encoding="utf-8"?>
<worksheet xmlns="http://schemas.openxmlformats.org/spreadsheetml/2006/main" xmlns:r="http://schemas.openxmlformats.org/officeDocument/2006/relationships">
  <dimension ref="A1:G14"/>
  <sheetViews>
    <sheetView zoomScalePageLayoutView="0" workbookViewId="0" topLeftCell="A1">
      <selection activeCell="D7" sqref="D7"/>
    </sheetView>
  </sheetViews>
  <sheetFormatPr defaultColWidth="12" defaultRowHeight="12.75"/>
  <cols>
    <col min="1" max="1" width="17.83203125" style="0" customWidth="1"/>
    <col min="2" max="2" width="45.33203125" style="53" customWidth="1"/>
    <col min="3" max="3" width="19.33203125" style="53" customWidth="1"/>
    <col min="4" max="5" width="17.83203125" style="53" customWidth="1"/>
    <col min="6" max="6" width="18.5" style="53" customWidth="1"/>
    <col min="7" max="7" width="24.5" style="53" customWidth="1"/>
    <col min="8" max="252" width="12" style="53" customWidth="1"/>
    <col min="253" max="254" width="12" style="54" customWidth="1"/>
  </cols>
  <sheetData>
    <row r="1" ht="30.75" customHeight="1">
      <c r="A1" s="55" t="s">
        <v>239</v>
      </c>
    </row>
    <row r="2" spans="1:7" ht="33" customHeight="1">
      <c r="A2" s="56"/>
      <c r="B2" s="284" t="s">
        <v>358</v>
      </c>
      <c r="C2" s="284"/>
      <c r="D2" s="284"/>
      <c r="E2" s="284"/>
      <c r="F2" s="284"/>
      <c r="G2" s="57"/>
    </row>
    <row r="3" spans="2:7" ht="19.5" customHeight="1">
      <c r="B3" s="58"/>
      <c r="C3" s="52"/>
      <c r="D3" s="51"/>
      <c r="E3" s="51"/>
      <c r="F3" s="59"/>
      <c r="G3" s="58" t="s">
        <v>240</v>
      </c>
    </row>
    <row r="4" spans="1:7" ht="30" customHeight="1">
      <c r="A4" s="289" t="s">
        <v>241</v>
      </c>
      <c r="B4" s="289" t="s">
        <v>242</v>
      </c>
      <c r="C4" s="285" t="s">
        <v>243</v>
      </c>
      <c r="D4" s="286"/>
      <c r="E4" s="286"/>
      <c r="F4" s="60" t="s">
        <v>5</v>
      </c>
      <c r="G4" s="291" t="s">
        <v>244</v>
      </c>
    </row>
    <row r="5" spans="1:7" ht="30" customHeight="1">
      <c r="A5" s="290"/>
      <c r="B5" s="290"/>
      <c r="C5" s="61" t="s">
        <v>245</v>
      </c>
      <c r="D5" s="62" t="s">
        <v>55</v>
      </c>
      <c r="E5" s="63" t="s">
        <v>56</v>
      </c>
      <c r="F5" s="64"/>
      <c r="G5" s="292"/>
    </row>
    <row r="6" spans="1:7" s="51" customFormat="1" ht="30" customHeight="1">
      <c r="A6" s="65"/>
      <c r="B6" s="66" t="s">
        <v>246</v>
      </c>
      <c r="C6" s="67">
        <f>D6+E6</f>
        <v>0</v>
      </c>
      <c r="D6" s="68"/>
      <c r="E6" s="68"/>
      <c r="F6" s="68"/>
      <c r="G6" s="69"/>
    </row>
    <row r="7" spans="1:7" s="51" customFormat="1" ht="30" customHeight="1">
      <c r="A7" s="65"/>
      <c r="B7" s="70" t="s">
        <v>18</v>
      </c>
      <c r="C7" s="67">
        <f>D7+E7</f>
        <v>0</v>
      </c>
      <c r="D7" s="71">
        <v>0</v>
      </c>
      <c r="E7" s="71">
        <v>0</v>
      </c>
      <c r="F7" s="72"/>
      <c r="G7" s="73"/>
    </row>
    <row r="8" spans="1:7" s="51" customFormat="1" ht="30" customHeight="1">
      <c r="A8" s="65"/>
      <c r="B8" s="70" t="s">
        <v>18</v>
      </c>
      <c r="C8" s="67">
        <f>D8+E8</f>
        <v>0</v>
      </c>
      <c r="D8" s="71"/>
      <c r="E8" s="71"/>
      <c r="F8" s="72"/>
      <c r="G8" s="74"/>
    </row>
    <row r="9" spans="1:7" s="52" customFormat="1" ht="30" customHeight="1">
      <c r="A9" s="75"/>
      <c r="B9" s="76" t="s">
        <v>18</v>
      </c>
      <c r="C9" s="77">
        <f>D9+E9</f>
        <v>0</v>
      </c>
      <c r="D9" s="78">
        <v>0</v>
      </c>
      <c r="E9" s="78">
        <v>0</v>
      </c>
      <c r="F9" s="79"/>
      <c r="G9" s="80"/>
    </row>
    <row r="10" spans="1:7" s="51" customFormat="1" ht="30" customHeight="1">
      <c r="A10" s="65"/>
      <c r="B10" s="81" t="s">
        <v>247</v>
      </c>
      <c r="C10" s="68">
        <f>SUM(C6:C9)</f>
        <v>0</v>
      </c>
      <c r="D10" s="82">
        <f>SUM(D6:D9)</f>
        <v>0</v>
      </c>
      <c r="E10" s="83">
        <f>SUM(E6:E9)</f>
        <v>0</v>
      </c>
      <c r="F10" s="84"/>
      <c r="G10" s="74" t="s">
        <v>248</v>
      </c>
    </row>
    <row r="11" spans="1:7" ht="31.5" customHeight="1">
      <c r="A11" s="287" t="s">
        <v>249</v>
      </c>
      <c r="B11" s="287"/>
      <c r="C11" s="287"/>
      <c r="D11" s="287"/>
      <c r="E11" s="287"/>
      <c r="F11" s="287"/>
      <c r="G11" s="287"/>
    </row>
    <row r="12" spans="1:7" ht="15">
      <c r="A12" s="293" t="s">
        <v>250</v>
      </c>
      <c r="B12" s="294"/>
      <c r="C12" s="294"/>
      <c r="D12" s="294"/>
      <c r="E12" s="294"/>
      <c r="F12" s="294"/>
      <c r="G12" s="294"/>
    </row>
    <row r="13" spans="1:7" ht="21" customHeight="1">
      <c r="A13" s="295"/>
      <c r="B13" s="296"/>
      <c r="C13" s="296"/>
      <c r="D13" s="296"/>
      <c r="E13" s="296"/>
      <c r="F13" s="296"/>
      <c r="G13" s="296"/>
    </row>
    <row r="14" spans="2:7" ht="69.75" customHeight="1">
      <c r="B14" s="288"/>
      <c r="C14" s="288"/>
      <c r="D14" s="288"/>
      <c r="E14" s="288"/>
      <c r="F14" s="288"/>
      <c r="G14" s="288"/>
    </row>
  </sheetData>
  <sheetProtection/>
  <mergeCells count="8">
    <mergeCell ref="B2:F2"/>
    <mergeCell ref="C4:E4"/>
    <mergeCell ref="A11:G11"/>
    <mergeCell ref="B14:G14"/>
    <mergeCell ref="A4:A5"/>
    <mergeCell ref="B4:B5"/>
    <mergeCell ref="G4:G5"/>
    <mergeCell ref="A12:G13"/>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19"/>
  <sheetViews>
    <sheetView zoomScalePageLayoutView="0" workbookViewId="0" topLeftCell="A1">
      <selection activeCell="H10" sqref="H10"/>
    </sheetView>
  </sheetViews>
  <sheetFormatPr defaultColWidth="9.33203125" defaultRowHeight="12.75"/>
  <cols>
    <col min="1" max="1" width="31" style="33" customWidth="1"/>
    <col min="2" max="2" width="13.66015625" style="33" customWidth="1"/>
    <col min="3" max="4" width="13.66015625" style="34" customWidth="1"/>
    <col min="5" max="5" width="14.5" style="34" customWidth="1"/>
    <col min="6" max="6" width="28.33203125" style="34" customWidth="1"/>
    <col min="7" max="7" width="15.83203125" style="33" customWidth="1"/>
    <col min="8" max="8" width="22.16015625" style="33" customWidth="1"/>
    <col min="9" max="16384" width="9.33203125" style="33" customWidth="1"/>
  </cols>
  <sheetData>
    <row r="1" spans="1:2" ht="20.25">
      <c r="A1" s="35" t="s">
        <v>251</v>
      </c>
      <c r="B1" s="35"/>
    </row>
    <row r="2" spans="1:8" ht="30" customHeight="1">
      <c r="A2" s="298" t="s">
        <v>359</v>
      </c>
      <c r="B2" s="298"/>
      <c r="C2" s="299"/>
      <c r="D2" s="299"/>
      <c r="E2" s="299"/>
      <c r="F2" s="299"/>
      <c r="G2" s="299"/>
      <c r="H2" s="299"/>
    </row>
    <row r="3" spans="1:8" ht="28.5" customHeight="1">
      <c r="A3" s="36"/>
      <c r="B3" s="36"/>
      <c r="C3" s="37"/>
      <c r="D3" s="38"/>
      <c r="E3" s="38"/>
      <c r="F3" s="38"/>
      <c r="H3" s="39" t="s">
        <v>252</v>
      </c>
    </row>
    <row r="4" spans="1:8" s="31" customFormat="1" ht="66.75" customHeight="1">
      <c r="A4" s="40" t="s">
        <v>6</v>
      </c>
      <c r="B4" s="41" t="s">
        <v>360</v>
      </c>
      <c r="C4" s="41" t="s">
        <v>361</v>
      </c>
      <c r="D4" s="42" t="s">
        <v>253</v>
      </c>
      <c r="E4" s="42" t="s">
        <v>254</v>
      </c>
      <c r="F4" s="42" t="s">
        <v>255</v>
      </c>
      <c r="G4" s="42" t="s">
        <v>362</v>
      </c>
      <c r="H4" s="42" t="s">
        <v>5</v>
      </c>
    </row>
    <row r="5" spans="1:8" s="32" customFormat="1" ht="24.75" customHeight="1">
      <c r="A5" s="40" t="s">
        <v>47</v>
      </c>
      <c r="B5" s="40">
        <f>B7+B8</f>
        <v>36.59</v>
      </c>
      <c r="C5" s="40">
        <f>C7+C8</f>
        <v>54.5</v>
      </c>
      <c r="D5" s="40">
        <f>D7+D8</f>
        <v>17.91</v>
      </c>
      <c r="E5" s="43">
        <f>(C5-B5)/B5*100</f>
        <v>48.94779994534024</v>
      </c>
      <c r="F5" s="43"/>
      <c r="G5" s="44"/>
      <c r="H5" s="45"/>
    </row>
    <row r="6" spans="1:8" ht="52.5" customHeight="1">
      <c r="A6" s="46" t="s">
        <v>256</v>
      </c>
      <c r="B6" s="47" t="s">
        <v>257</v>
      </c>
      <c r="C6" s="47" t="s">
        <v>257</v>
      </c>
      <c r="D6" s="47"/>
      <c r="E6" s="47"/>
      <c r="F6" s="45" t="s">
        <v>258</v>
      </c>
      <c r="G6" s="46"/>
      <c r="H6" s="45"/>
    </row>
    <row r="7" spans="1:8" ht="78" customHeight="1">
      <c r="A7" s="46" t="s">
        <v>259</v>
      </c>
      <c r="B7" s="46">
        <v>1.02</v>
      </c>
      <c r="C7" s="47">
        <v>1.5</v>
      </c>
      <c r="D7" s="47">
        <f>C7-B7</f>
        <v>0.48</v>
      </c>
      <c r="E7" s="47">
        <f>(C7-B7)/B7*100</f>
        <v>47.05882352941176</v>
      </c>
      <c r="F7" s="48" t="s">
        <v>340</v>
      </c>
      <c r="G7" s="46">
        <v>2.75</v>
      </c>
      <c r="H7" s="45"/>
    </row>
    <row r="8" spans="1:8" ht="27" customHeight="1">
      <c r="A8" s="46" t="s">
        <v>261</v>
      </c>
      <c r="B8" s="46">
        <f>B9+B10</f>
        <v>35.57</v>
      </c>
      <c r="C8" s="46">
        <f>C9+C10</f>
        <v>53</v>
      </c>
      <c r="D8" s="46">
        <f>D9+D10</f>
        <v>17.43</v>
      </c>
      <c r="E8" s="49">
        <f>(C8-B8)/B8*100</f>
        <v>49.0019679505201</v>
      </c>
      <c r="F8" s="45"/>
      <c r="G8" s="46">
        <v>97.25</v>
      </c>
      <c r="H8" s="45"/>
    </row>
    <row r="9" spans="1:8" ht="57" customHeight="1">
      <c r="A9" s="46" t="s">
        <v>262</v>
      </c>
      <c r="B9" s="46">
        <v>15.9</v>
      </c>
      <c r="C9" s="47">
        <v>28</v>
      </c>
      <c r="D9" s="47">
        <f>C9-B9</f>
        <v>12.1</v>
      </c>
      <c r="E9" s="49">
        <f>(C9-B9)/B9*100</f>
        <v>76.1006289308176</v>
      </c>
      <c r="F9" s="48" t="s">
        <v>260</v>
      </c>
      <c r="G9" s="46">
        <v>51.38</v>
      </c>
      <c r="H9" s="45"/>
    </row>
    <row r="10" spans="1:8" ht="51" customHeight="1">
      <c r="A10" s="46" t="s">
        <v>263</v>
      </c>
      <c r="B10" s="47">
        <v>19.67</v>
      </c>
      <c r="C10" s="47">
        <v>25</v>
      </c>
      <c r="D10" s="47">
        <f>C10-B10</f>
        <v>5.329999999999998</v>
      </c>
      <c r="E10" s="49">
        <f>(C10-B10)/B10*100</f>
        <v>27.09710218607015</v>
      </c>
      <c r="F10" s="45" t="s">
        <v>264</v>
      </c>
      <c r="G10" s="46">
        <v>45.87</v>
      </c>
      <c r="H10" s="45"/>
    </row>
    <row r="12" spans="1:8" ht="19.5" customHeight="1">
      <c r="A12" s="300" t="s">
        <v>265</v>
      </c>
      <c r="B12" s="300"/>
      <c r="C12" s="300"/>
      <c r="D12" s="300"/>
      <c r="E12" s="300"/>
      <c r="F12" s="300"/>
      <c r="G12" s="300"/>
      <c r="H12" s="300"/>
    </row>
    <row r="13" spans="1:8" ht="12.75">
      <c r="A13" s="297" t="s">
        <v>266</v>
      </c>
      <c r="B13" s="297"/>
      <c r="C13" s="297"/>
      <c r="D13" s="297"/>
      <c r="E13" s="297"/>
      <c r="F13" s="297"/>
      <c r="G13" s="297"/>
      <c r="H13" s="297"/>
    </row>
    <row r="14" spans="1:8" ht="12.75">
      <c r="A14" s="301" t="s">
        <v>267</v>
      </c>
      <c r="B14" s="301"/>
      <c r="C14" s="301"/>
      <c r="D14" s="301"/>
      <c r="E14" s="301"/>
      <c r="F14" s="301"/>
      <c r="G14" s="301"/>
      <c r="H14" s="301"/>
    </row>
    <row r="15" spans="1:8" ht="12.75">
      <c r="A15" s="297" t="s">
        <v>268</v>
      </c>
      <c r="B15" s="297"/>
      <c r="C15" s="297"/>
      <c r="D15" s="297"/>
      <c r="E15" s="297"/>
      <c r="F15" s="297"/>
      <c r="G15" s="297"/>
      <c r="H15" s="297"/>
    </row>
    <row r="16" spans="1:8" ht="12.75">
      <c r="A16" s="297" t="s">
        <v>269</v>
      </c>
      <c r="B16" s="297"/>
      <c r="C16" s="297"/>
      <c r="D16" s="297"/>
      <c r="E16" s="297"/>
      <c r="F16" s="297"/>
      <c r="G16" s="297"/>
      <c r="H16" s="297"/>
    </row>
    <row r="17" spans="1:8" ht="12.75">
      <c r="A17" s="297" t="s">
        <v>270</v>
      </c>
      <c r="B17" s="297"/>
      <c r="C17" s="297"/>
      <c r="D17" s="297"/>
      <c r="E17" s="297"/>
      <c r="F17" s="297"/>
      <c r="G17" s="297"/>
      <c r="H17" s="297"/>
    </row>
    <row r="18" spans="1:6" ht="12.75">
      <c r="A18" s="33" t="s">
        <v>271</v>
      </c>
      <c r="C18" s="33"/>
      <c r="D18" s="33"/>
      <c r="E18" s="33"/>
      <c r="F18" s="33"/>
    </row>
    <row r="19" spans="1:8" ht="12.75">
      <c r="A19" s="297" t="s">
        <v>272</v>
      </c>
      <c r="B19" s="297"/>
      <c r="C19" s="297"/>
      <c r="D19" s="297"/>
      <c r="E19" s="297"/>
      <c r="F19" s="297"/>
      <c r="G19" s="297"/>
      <c r="H19" s="297"/>
    </row>
  </sheetData>
  <sheetProtection/>
  <mergeCells count="8">
    <mergeCell ref="A17:H17"/>
    <mergeCell ref="A19:H19"/>
    <mergeCell ref="A2:H2"/>
    <mergeCell ref="A12:H12"/>
    <mergeCell ref="A13:H13"/>
    <mergeCell ref="A14:H14"/>
    <mergeCell ref="A15:H15"/>
    <mergeCell ref="A16:H16"/>
  </mergeCells>
  <printOptions horizontalCentered="1"/>
  <pageMargins left="0.39305555555555555" right="0.39305555555555555" top="0" bottom="0" header="0.5111111111111111" footer="0.511111111111111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zoomScalePageLayoutView="0" workbookViewId="0" topLeftCell="A1">
      <selection activeCell="D25" sqref="D25"/>
    </sheetView>
  </sheetViews>
  <sheetFormatPr defaultColWidth="12" defaultRowHeight="12.75"/>
  <cols>
    <col min="1" max="1" width="36.83203125" style="21" customWidth="1"/>
    <col min="2" max="2" width="7.33203125" style="21" customWidth="1"/>
    <col min="3" max="3" width="20.16015625" style="21" customWidth="1"/>
    <col min="4" max="4" width="27.33203125" style="21" customWidth="1"/>
    <col min="5" max="254" width="12" style="21" customWidth="1"/>
  </cols>
  <sheetData>
    <row r="1" ht="30" customHeight="1">
      <c r="A1" s="21" t="s">
        <v>273</v>
      </c>
    </row>
    <row r="2" spans="1:4" ht="31.5" customHeight="1">
      <c r="A2" s="302" t="s">
        <v>363</v>
      </c>
      <c r="B2" s="302"/>
      <c r="C2" s="302"/>
      <c r="D2" s="302"/>
    </row>
    <row r="3" spans="1:4" ht="21.75" customHeight="1">
      <c r="A3" s="21" t="s">
        <v>341</v>
      </c>
      <c r="D3" s="22" t="s">
        <v>2</v>
      </c>
    </row>
    <row r="4" spans="1:4" ht="30.75" customHeight="1">
      <c r="A4" s="23" t="s">
        <v>274</v>
      </c>
      <c r="B4" s="23" t="s">
        <v>66</v>
      </c>
      <c r="C4" s="8" t="s">
        <v>275</v>
      </c>
      <c r="D4" s="7" t="s">
        <v>276</v>
      </c>
    </row>
    <row r="5" spans="1:4" ht="21.75" customHeight="1">
      <c r="A5" s="24" t="s">
        <v>277</v>
      </c>
      <c r="B5" s="24">
        <v>1</v>
      </c>
      <c r="C5" s="24" t="s">
        <v>278</v>
      </c>
      <c r="D5" s="25">
        <v>1502.74</v>
      </c>
    </row>
    <row r="6" spans="1:4" ht="21.75" customHeight="1">
      <c r="A6" s="24" t="s">
        <v>279</v>
      </c>
      <c r="B6" s="24">
        <v>2</v>
      </c>
      <c r="C6" s="24" t="s">
        <v>278</v>
      </c>
      <c r="D6" s="26">
        <v>258.75</v>
      </c>
    </row>
    <row r="7" spans="1:4" ht="21.75" customHeight="1">
      <c r="A7" s="24" t="s">
        <v>280</v>
      </c>
      <c r="B7" s="24">
        <v>3</v>
      </c>
      <c r="C7" s="24" t="s">
        <v>278</v>
      </c>
      <c r="D7" s="26">
        <v>1146.63</v>
      </c>
    </row>
    <row r="8" spans="1:4" ht="21.75" customHeight="1">
      <c r="A8" s="24" t="s">
        <v>281</v>
      </c>
      <c r="B8" s="24">
        <v>4</v>
      </c>
      <c r="C8" s="26">
        <v>4981.75</v>
      </c>
      <c r="D8" s="26">
        <v>558.03</v>
      </c>
    </row>
    <row r="9" spans="1:4" ht="21.75" customHeight="1">
      <c r="A9" s="24" t="s">
        <v>282</v>
      </c>
      <c r="B9" s="24">
        <v>5</v>
      </c>
      <c r="C9" s="26">
        <v>1270.35</v>
      </c>
      <c r="D9" s="26">
        <v>91.07</v>
      </c>
    </row>
    <row r="10" spans="1:4" ht="21.75" customHeight="1">
      <c r="A10" s="24" t="s">
        <v>283</v>
      </c>
      <c r="B10" s="24">
        <v>6</v>
      </c>
      <c r="C10" s="26">
        <v>3711.4</v>
      </c>
      <c r="D10" s="26">
        <v>466.96</v>
      </c>
    </row>
    <row r="11" spans="1:4" ht="21.75" customHeight="1">
      <c r="A11" s="24" t="s">
        <v>284</v>
      </c>
      <c r="B11" s="24">
        <v>7</v>
      </c>
      <c r="C11" s="26"/>
      <c r="D11" s="26"/>
    </row>
    <row r="12" spans="1:4" ht="21.75" customHeight="1">
      <c r="A12" s="24" t="s">
        <v>285</v>
      </c>
      <c r="B12" s="24">
        <v>8</v>
      </c>
      <c r="C12" s="27">
        <v>9</v>
      </c>
      <c r="D12" s="26">
        <v>133.05</v>
      </c>
    </row>
    <row r="13" spans="1:4" ht="21.75" customHeight="1">
      <c r="A13" s="24" t="s">
        <v>286</v>
      </c>
      <c r="B13" s="24">
        <v>9</v>
      </c>
      <c r="C13" s="27">
        <v>1</v>
      </c>
      <c r="D13" s="26">
        <v>100.67</v>
      </c>
    </row>
    <row r="14" spans="1:4" ht="21.75" customHeight="1">
      <c r="A14" s="24" t="s">
        <v>287</v>
      </c>
      <c r="B14" s="24">
        <v>10</v>
      </c>
      <c r="C14" s="24">
        <v>2</v>
      </c>
      <c r="D14" s="26">
        <v>19.38</v>
      </c>
    </row>
    <row r="15" spans="1:4" ht="21.75" customHeight="1">
      <c r="A15" s="24" t="s">
        <v>288</v>
      </c>
      <c r="B15" s="24">
        <v>11</v>
      </c>
      <c r="C15" s="24"/>
      <c r="D15" s="26">
        <v>13</v>
      </c>
    </row>
    <row r="16" spans="1:4" ht="21.75" customHeight="1">
      <c r="A16" s="24" t="s">
        <v>289</v>
      </c>
      <c r="B16" s="24">
        <v>12</v>
      </c>
      <c r="C16" s="24"/>
      <c r="D16" s="26"/>
    </row>
    <row r="17" spans="1:4" ht="21.75" customHeight="1">
      <c r="A17" s="24" t="s">
        <v>290</v>
      </c>
      <c r="B17" s="24">
        <v>13</v>
      </c>
      <c r="C17" s="27">
        <v>6</v>
      </c>
      <c r="D17" s="26"/>
    </row>
    <row r="18" spans="1:4" ht="40.5" customHeight="1">
      <c r="A18" s="24" t="s">
        <v>291</v>
      </c>
      <c r="B18" s="24">
        <v>14</v>
      </c>
      <c r="C18" s="27"/>
      <c r="D18" s="26"/>
    </row>
    <row r="19" spans="1:4" ht="44.25" customHeight="1">
      <c r="A19" s="24" t="s">
        <v>292</v>
      </c>
      <c r="B19" s="24">
        <v>15</v>
      </c>
      <c r="C19" s="27"/>
      <c r="D19" s="26"/>
    </row>
    <row r="20" spans="1:4" ht="39.75" customHeight="1">
      <c r="A20" s="24" t="s">
        <v>293</v>
      </c>
      <c r="B20" s="24">
        <v>16</v>
      </c>
      <c r="C20" s="24"/>
      <c r="D20" s="26"/>
    </row>
    <row r="21" spans="1:4" ht="21.75" customHeight="1">
      <c r="A21" s="24" t="s">
        <v>294</v>
      </c>
      <c r="B21" s="24">
        <v>17</v>
      </c>
      <c r="C21" s="24" t="s">
        <v>278</v>
      </c>
      <c r="D21" s="26">
        <v>455.55</v>
      </c>
    </row>
    <row r="22" spans="1:4" ht="21.75" customHeight="1">
      <c r="A22" s="24" t="s">
        <v>295</v>
      </c>
      <c r="B22" s="24">
        <v>18</v>
      </c>
      <c r="C22" s="24" t="s">
        <v>278</v>
      </c>
      <c r="D22" s="26">
        <v>460.56</v>
      </c>
    </row>
    <row r="23" spans="1:4" ht="21.75" customHeight="1">
      <c r="A23" s="24" t="s">
        <v>296</v>
      </c>
      <c r="B23" s="24">
        <v>19</v>
      </c>
      <c r="C23" s="24" t="s">
        <v>278</v>
      </c>
      <c r="D23" s="26"/>
    </row>
    <row r="24" spans="1:4" ht="21.75" customHeight="1">
      <c r="A24" s="24" t="s">
        <v>297</v>
      </c>
      <c r="B24" s="24">
        <v>20</v>
      </c>
      <c r="C24" s="24" t="s">
        <v>278</v>
      </c>
      <c r="D24" s="26"/>
    </row>
    <row r="25" spans="1:4" ht="21.75" customHeight="1">
      <c r="A25" s="24" t="s">
        <v>298</v>
      </c>
      <c r="B25" s="24">
        <v>21</v>
      </c>
      <c r="C25" s="27"/>
      <c r="D25" s="26"/>
    </row>
    <row r="26" spans="1:4" ht="21.75" customHeight="1">
      <c r="A26" s="24" t="s">
        <v>299</v>
      </c>
      <c r="B26" s="24">
        <v>22</v>
      </c>
      <c r="C26" s="24" t="s">
        <v>278</v>
      </c>
      <c r="D26" s="26"/>
    </row>
    <row r="27" spans="1:4" ht="21.75" customHeight="1">
      <c r="A27" s="28" t="s">
        <v>300</v>
      </c>
      <c r="B27" s="29">
        <v>23</v>
      </c>
      <c r="C27" s="28" t="s">
        <v>278</v>
      </c>
      <c r="D27" s="30"/>
    </row>
  </sheetData>
  <sheetProtection/>
  <mergeCells count="1">
    <mergeCell ref="A2:D2"/>
  </mergeCells>
  <printOptions/>
  <pageMargins left="0.6986111111111111" right="0.698611111111111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gzcz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CurUserName</dc:creator>
  <cp:keywords/>
  <dc:description/>
  <cp:lastModifiedBy>weijiao qian</cp:lastModifiedBy>
  <cp:lastPrinted>2018-01-30T06:45:55Z</cp:lastPrinted>
  <dcterms:created xsi:type="dcterms:W3CDTF">2013-03-03T08:22:18Z</dcterms:created>
  <dcterms:modified xsi:type="dcterms:W3CDTF">2019-02-13T08:13:15Z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2052-9.1.0.4555</vt:lpwstr>
  </property>
</Properties>
</file>